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15"/>
  <workbookPr codeName="ThisWorkbook"/>
  <mc:AlternateContent xmlns:mc="http://schemas.openxmlformats.org/markup-compatibility/2006">
    <mc:Choice Requires="x15">
      <x15ac:absPath xmlns:x15ac="http://schemas.microsoft.com/office/spreadsheetml/2010/11/ac" url="https://stateca.sharepoint.com/sites/OBDLCDTInternal-DigitalEquityCapacityGrant/Shared Documents/07 Subgrant Program/Draft RFA and Application Materials/1. Application Stage/CalDEP Application Materials/"/>
    </mc:Choice>
  </mc:AlternateContent>
  <xr:revisionPtr revIDLastSave="153" documentId="8_{C02985D8-8DF6-46AC-BDE2-C0DBEA38D91E}" xr6:coauthVersionLast="47" xr6:coauthVersionMax="47" xr10:uidLastSave="{01591BD1-3787-4866-B27E-5BFD445F8981}"/>
  <bookViews>
    <workbookView xWindow="-8780" yWindow="-21710" windowWidth="38620" windowHeight="21100" firstSheet="1" xr2:uid="{9B46A61D-99C0-42B9-A79A-D7FD7EB41008}"/>
  </bookViews>
  <sheets>
    <sheet name="Instructions" sheetId="6" r:id="rId1"/>
    <sheet name="Budget Summary" sheetId="10" r:id="rId2"/>
    <sheet name="a. Personnel" sheetId="14" r:id="rId3"/>
    <sheet name="b. Travel" sheetId="16" r:id="rId4"/>
    <sheet name="c. Equipment" sheetId="18" r:id="rId5"/>
    <sheet name="d. Supplies" sheetId="19" r:id="rId6"/>
    <sheet name="e. Contractual" sheetId="20" r:id="rId7"/>
    <sheet name="f. Second-Tier Subgrants" sheetId="25" r:id="rId8"/>
    <sheet name="g. Other" sheetId="22" r:id="rId9"/>
    <sheet name="h. Indirect" sheetId="23" r:id="rId10"/>
  </sheets>
  <definedNames>
    <definedName name="FringeRate">'a. Personnel'!$F$7:$F$7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18" l="1"/>
  <c r="F7" i="19"/>
  <c r="F8" i="22" l="1"/>
  <c r="F8" i="23"/>
  <c r="F9" i="23"/>
  <c r="F10" i="23"/>
  <c r="F11" i="23"/>
  <c r="F12" i="23"/>
  <c r="F13" i="23"/>
  <c r="F14" i="23"/>
  <c r="F15" i="23"/>
  <c r="F16" i="23"/>
  <c r="F17" i="23"/>
  <c r="F18" i="23"/>
  <c r="F19" i="23"/>
  <c r="F20" i="23"/>
  <c r="F9" i="22"/>
  <c r="F10" i="22"/>
  <c r="F11" i="22"/>
  <c r="F12" i="22"/>
  <c r="F13" i="22"/>
  <c r="F14" i="22"/>
  <c r="F15" i="22"/>
  <c r="F16" i="22"/>
  <c r="F17" i="22"/>
  <c r="F18" i="22"/>
  <c r="F19" i="22"/>
  <c r="F20" i="22"/>
  <c r="F9" i="25"/>
  <c r="F22" i="25" s="1"/>
  <c r="C12" i="10" s="1"/>
  <c r="F10" i="25"/>
  <c r="F11" i="25"/>
  <c r="F12" i="25"/>
  <c r="F13" i="25"/>
  <c r="F14" i="25"/>
  <c r="F15" i="25"/>
  <c r="F16" i="25"/>
  <c r="F17" i="25"/>
  <c r="F18" i="25"/>
  <c r="F19" i="25"/>
  <c r="F20" i="25"/>
  <c r="F21" i="25"/>
  <c r="F21" i="19"/>
  <c r="F31" i="16"/>
  <c r="F32" i="16"/>
  <c r="F33" i="16"/>
  <c r="F34" i="16"/>
  <c r="F35" i="16"/>
  <c r="F36" i="16"/>
  <c r="F37" i="16"/>
  <c r="F38" i="16"/>
  <c r="F39" i="16"/>
  <c r="F40" i="16"/>
  <c r="F41" i="16"/>
  <c r="F42" i="16"/>
  <c r="E11" i="16"/>
  <c r="E9" i="16"/>
  <c r="E10" i="16"/>
  <c r="E12" i="16"/>
  <c r="E13" i="16"/>
  <c r="E14" i="16"/>
  <c r="E15" i="16"/>
  <c r="E16" i="16"/>
  <c r="E17" i="16"/>
  <c r="E18" i="16"/>
  <c r="E19" i="16"/>
  <c r="E20" i="16"/>
  <c r="E21" i="16"/>
  <c r="I20" i="14"/>
  <c r="H20" i="14"/>
  <c r="G8" i="14"/>
  <c r="G9" i="14"/>
  <c r="G10" i="14"/>
  <c r="H10" i="14" s="1"/>
  <c r="I10" i="14" s="1"/>
  <c r="G11" i="14"/>
  <c r="G12" i="14"/>
  <c r="G13" i="14"/>
  <c r="G14" i="14"/>
  <c r="G15" i="14"/>
  <c r="G16" i="14"/>
  <c r="G17" i="14"/>
  <c r="G18" i="14"/>
  <c r="G19" i="14"/>
  <c r="G20" i="14"/>
  <c r="G7" i="14"/>
  <c r="F9" i="19"/>
  <c r="F10" i="19"/>
  <c r="F11" i="19"/>
  <c r="F12" i="19"/>
  <c r="F13" i="19"/>
  <c r="F14" i="19"/>
  <c r="F15" i="19"/>
  <c r="F16" i="19"/>
  <c r="F17" i="19"/>
  <c r="F18" i="19"/>
  <c r="F19" i="19"/>
  <c r="F20" i="19"/>
  <c r="F8" i="19"/>
  <c r="F8" i="18"/>
  <c r="F21" i="18" s="1"/>
  <c r="F9" i="18"/>
  <c r="F10" i="18"/>
  <c r="F11" i="18"/>
  <c r="F12" i="18"/>
  <c r="F13" i="18"/>
  <c r="F14" i="18"/>
  <c r="F15" i="18"/>
  <c r="F16" i="18"/>
  <c r="F17" i="18"/>
  <c r="F18" i="18"/>
  <c r="F19" i="18"/>
  <c r="F20" i="18"/>
  <c r="F8" i="25"/>
  <c r="F30" i="16"/>
  <c r="E8" i="16"/>
  <c r="F21" i="23" l="1"/>
  <c r="F21" i="22"/>
  <c r="F43" i="16"/>
  <c r="F22" i="19"/>
  <c r="G21" i="14"/>
  <c r="H8" i="14"/>
  <c r="E22" i="16"/>
  <c r="H19" i="14"/>
  <c r="I19" i="14" s="1"/>
  <c r="H18" i="14"/>
  <c r="I18" i="14" s="1"/>
  <c r="H17" i="14"/>
  <c r="I17" i="14" s="1"/>
  <c r="H16" i="14"/>
  <c r="I16" i="14" s="1"/>
  <c r="H15" i="14"/>
  <c r="I15" i="14" s="1"/>
  <c r="H14" i="14"/>
  <c r="I14" i="14" s="1"/>
  <c r="H13" i="14"/>
  <c r="I13" i="14" s="1"/>
  <c r="H12" i="14"/>
  <c r="I12" i="14" s="1"/>
  <c r="H11" i="14"/>
  <c r="I11" i="14" s="1"/>
  <c r="H9" i="14"/>
  <c r="I9" i="14" s="1"/>
  <c r="H7" i="14"/>
  <c r="I7" i="14" s="1"/>
  <c r="F7" i="23"/>
  <c r="F7" i="22"/>
  <c r="F9" i="20"/>
  <c r="F22" i="20" s="1"/>
  <c r="C11" i="10" s="1"/>
  <c r="C10" i="10" s="1"/>
  <c r="F10" i="20"/>
  <c r="F11" i="20"/>
  <c r="F12" i="20"/>
  <c r="F13" i="20"/>
  <c r="F14" i="20"/>
  <c r="F15" i="20"/>
  <c r="F16" i="20"/>
  <c r="F17" i="20"/>
  <c r="F18" i="20"/>
  <c r="F19" i="20"/>
  <c r="F20" i="20"/>
  <c r="F21" i="20"/>
  <c r="F8" i="20"/>
  <c r="C8" i="10"/>
  <c r="C15" i="10" l="1"/>
  <c r="C13" i="10"/>
  <c r="F48" i="16"/>
  <c r="C7" i="10" s="1"/>
  <c r="H21" i="14"/>
  <c r="I8" i="14"/>
  <c r="I21" i="14" s="1"/>
  <c r="C9" i="10"/>
  <c r="C6" i="10" l="1"/>
  <c r="C5" i="10"/>
  <c r="C4" i="10" l="1"/>
  <c r="C14" i="10" s="1"/>
  <c r="C18" i="10" l="1"/>
  <c r="C22" i="10"/>
</calcChain>
</file>

<file path=xl/sharedStrings.xml><?xml version="1.0" encoding="utf-8"?>
<sst xmlns="http://schemas.openxmlformats.org/spreadsheetml/2006/main" count="149" uniqueCount="112">
  <si>
    <t>California Digital Equity Program (CalDEP)
Budget Form</t>
  </si>
  <si>
    <t>This form will serve as a tool to capture budget information required for the CalDEP application.</t>
  </si>
  <si>
    <t>Applicants will need to upload a completed Budget Form onto the CalDEP Application Portal at</t>
  </si>
  <si>
    <t>https://apply-caldep.broadbandforall.cdt.ca.gov/submit</t>
  </si>
  <si>
    <t>If you have any further questions, or require technical assistance, please reach out to CalDEP@state.ca.gov</t>
  </si>
  <si>
    <t xml:space="preserve">Read the instructions on each worksheet tab before starting. Do not modify this template or any cells or formulas.  </t>
  </si>
  <si>
    <r>
      <rPr>
        <b/>
        <sz val="11"/>
        <color rgb="FF000000"/>
        <rFont val="Century Gothic"/>
        <family val="2"/>
      </rPr>
      <t>1.</t>
    </r>
    <r>
      <rPr>
        <sz val="11"/>
        <color rgb="FF000000"/>
        <rFont val="Century Gothic"/>
        <family val="2"/>
      </rPr>
      <t xml:space="preserve"> First fill out the </t>
    </r>
    <r>
      <rPr>
        <b/>
        <sz val="11"/>
        <color rgb="FF000000"/>
        <rFont val="Century Gothic"/>
        <family val="2"/>
      </rPr>
      <t>blank white cells (and yellow highlighted cells where indicated)</t>
    </r>
    <r>
      <rPr>
        <sz val="11"/>
        <color rgb="FF000000"/>
        <rFont val="Century Gothic"/>
        <family val="2"/>
      </rPr>
      <t xml:space="preserve"> in workbook tabs. Enter the project costs identified for each expense category, as applicable. This will auto-populate most of the "Budget Summary" tab besides total expenses related to digital equity planning activities and pre-award costs.
</t>
    </r>
    <r>
      <rPr>
        <b/>
        <sz val="11"/>
        <color rgb="FF000000"/>
        <rFont val="Century Gothic"/>
        <family val="2"/>
      </rPr>
      <t xml:space="preserve">2. </t>
    </r>
    <r>
      <rPr>
        <sz val="11"/>
        <color rgb="FF000000"/>
        <rFont val="Century Gothic"/>
        <family val="2"/>
      </rPr>
      <t xml:space="preserve">Ensure all entered costs are allowable, allocable, and reasonable in accordance with the administrative requirements prescribed in the Grant Guidelines and RFA.  Only include costs that can be directly attributed to the project. Do not include costs that will be incurred for any other award. 
      • </t>
    </r>
    <r>
      <rPr>
        <b/>
        <sz val="11"/>
        <color rgb="FF000000"/>
        <rFont val="Century Gothic"/>
        <family val="2"/>
      </rPr>
      <t>Allowable</t>
    </r>
    <r>
      <rPr>
        <sz val="11"/>
        <color rgb="FF000000"/>
        <rFont val="Century Gothic"/>
        <family val="2"/>
      </rPr>
      <t xml:space="preserve"> refers to costs that may be charged to a grant in accordance with the cost principles prescribed in 2 CFR §200.403, the Grant Guidelines and RFA, and Allowable vs Unallowable Costs guidance document.
      •</t>
    </r>
    <r>
      <rPr>
        <b/>
        <sz val="11"/>
        <color rgb="FF000000"/>
        <rFont val="Century Gothic"/>
        <family val="2"/>
      </rPr>
      <t xml:space="preserve"> Allocable</t>
    </r>
    <r>
      <rPr>
        <sz val="11"/>
        <color rgb="FF000000"/>
        <rFont val="Century Gothic"/>
        <family val="2"/>
      </rPr>
      <t xml:space="preserve"> refers to costs that can be directly charged to the grant award based on the benefit provided.  See 2 CFR §200.405.
      •</t>
    </r>
    <r>
      <rPr>
        <b/>
        <sz val="11"/>
        <color rgb="FF000000"/>
        <rFont val="Century Gothic"/>
        <family val="2"/>
      </rPr>
      <t xml:space="preserve"> Reasonable</t>
    </r>
    <r>
      <rPr>
        <sz val="11"/>
        <color rgb="FF000000"/>
        <rFont val="Century Gothic"/>
        <family val="2"/>
      </rPr>
      <t xml:space="preserve"> refers to actions a prudent business person would employ and are necessary to the execution of the award. See 2 CFR §200.404.
</t>
    </r>
    <r>
      <rPr>
        <b/>
        <sz val="11"/>
        <color rgb="FF000000"/>
        <rFont val="Century Gothic"/>
        <family val="2"/>
      </rPr>
      <t>3.</t>
    </r>
    <r>
      <rPr>
        <sz val="11"/>
        <color rgb="FF000000"/>
        <rFont val="Century Gothic"/>
        <family val="2"/>
      </rPr>
      <t xml:space="preserve"> If indirect costs are included in the proposed budget, the applicant must provide a copy of the approved negotiated indirect cost rate agreement (NICRA) if this rate was negotiated with a cognizant federal agency or otherwise elect to charge a de minimis rate of fifteen (15) percent of modified total direct costs (MTDC) consistent with 2 CFR §200.414.
</t>
    </r>
    <r>
      <rPr>
        <b/>
        <sz val="11"/>
        <color rgb="FF000000"/>
        <rFont val="Century Gothic"/>
        <family val="2"/>
      </rPr>
      <t xml:space="preserve">4. </t>
    </r>
    <r>
      <rPr>
        <sz val="11"/>
        <color rgb="FF000000"/>
        <rFont val="Century Gothic"/>
        <family val="2"/>
      </rPr>
      <t xml:space="preserve">The totals of ALL cost categories are rounded to the nearest dollar.
</t>
    </r>
    <r>
      <rPr>
        <b/>
        <sz val="11"/>
        <color rgb="FF000000"/>
        <rFont val="Century Gothic"/>
        <family val="2"/>
      </rPr>
      <t>5.</t>
    </r>
    <r>
      <rPr>
        <sz val="11"/>
        <color rgb="FF000000"/>
        <rFont val="Century Gothic"/>
        <family val="2"/>
      </rPr>
      <t xml:space="preserve"> Completion of Narrative section in each workbook tab is mandatory and must be reflective of costs if costs are requested. 
</t>
    </r>
    <r>
      <rPr>
        <b/>
        <sz val="11"/>
        <color rgb="FF000000"/>
        <rFont val="Century Gothic"/>
        <family val="2"/>
      </rPr>
      <t>6.</t>
    </r>
    <r>
      <rPr>
        <sz val="11"/>
        <color rgb="FF000000"/>
        <rFont val="Century Gothic"/>
        <family val="2"/>
      </rPr>
      <t xml:space="preserve"> Note that planning costs are capped at five (5) percent of the amount of the subgrant or $50,000, whichever is the highest amount, for Track 1 or Track 2 digital equity planning activities. For Track 1 multi-county applications, the planning cap will be applied to the total of each county's funding allocation.
</t>
    </r>
    <r>
      <rPr>
        <b/>
        <sz val="11"/>
        <color rgb="FF000000"/>
        <rFont val="Century Gothic"/>
        <family val="2"/>
      </rPr>
      <t>7.</t>
    </r>
    <r>
      <rPr>
        <sz val="11"/>
        <color rgb="FF000000"/>
        <rFont val="Century Gothic"/>
        <family val="2"/>
      </rPr>
      <t xml:space="preserve"> Note that no more than ten (10) percent of the amount of the subgrant may be used to fund subsidies for the provision of broadband services through affordable broadband programs.
</t>
    </r>
    <r>
      <rPr>
        <b/>
        <sz val="11"/>
        <color rgb="FF000000"/>
        <rFont val="Century Gothic"/>
        <family val="2"/>
      </rPr>
      <t>8.</t>
    </r>
    <r>
      <rPr>
        <sz val="11"/>
        <color rgb="FF000000"/>
        <rFont val="Century Gothic"/>
        <family val="2"/>
      </rPr>
      <t xml:space="preserve"> Note that no more than twenty-five (25) percent of the amount of the subgrant may be used to fund computing devices. </t>
    </r>
  </si>
  <si>
    <r>
      <rPr>
        <b/>
        <sz val="14"/>
        <color rgb="FF000000"/>
        <rFont val="Century Gothic"/>
        <family val="2"/>
      </rPr>
      <t xml:space="preserve">SUMMARY OF BUDGET CATEGORY COSTS PROPOSED
</t>
    </r>
    <r>
      <rPr>
        <b/>
        <sz val="11"/>
        <color rgb="FFFF0000"/>
        <rFont val="Century Gothic"/>
        <family val="2"/>
      </rPr>
      <t>The values in this summary table are from entries made in subsequent tabs; only blank white cells (and yellow highlighted cells) require data entry</t>
    </r>
  </si>
  <si>
    <t>Category</t>
  </si>
  <si>
    <t>Cost</t>
  </si>
  <si>
    <r>
      <t xml:space="preserve">Comments </t>
    </r>
    <r>
      <rPr>
        <sz val="12"/>
        <color theme="0"/>
        <rFont val="Century Gothic"/>
        <family val="2"/>
      </rPr>
      <t>(yellow highlight indicates required narrative if the corresponding expense is not zero)</t>
    </r>
  </si>
  <si>
    <t>a. Total Personnel (if applicable)</t>
  </si>
  <si>
    <t xml:space="preserve">         Salary</t>
  </si>
  <si>
    <t xml:space="preserve">         Fringe</t>
  </si>
  <si>
    <t>b. Travel (if applicable)</t>
  </si>
  <si>
    <t>c. Equipment (if applicable)</t>
  </si>
  <si>
    <t>d. Supplies (if applicable)</t>
  </si>
  <si>
    <t>e.-f. Contractual &amp; Second-Tier Subgrants (if applicable)</t>
  </si>
  <si>
    <t xml:space="preserve">         e. Contractual</t>
  </si>
  <si>
    <t xml:space="preserve">         f. Second-Tier Subgrants</t>
  </si>
  <si>
    <t>g. Other Direct Costs (if applicable)</t>
  </si>
  <si>
    <t>a.-g. Total Direct Costs</t>
  </si>
  <si>
    <t>h. Total Indirect Costs (if applicable)</t>
  </si>
  <si>
    <r>
      <t>Total expenses relating to d</t>
    </r>
    <r>
      <rPr>
        <i/>
        <sz val="12"/>
        <color rgb="FF000000"/>
        <rFont val="Century Gothic"/>
        <family val="2"/>
      </rPr>
      <t xml:space="preserve">igital equity planning activities </t>
    </r>
    <r>
      <rPr>
        <sz val="12"/>
        <color rgb="FF000000"/>
        <rFont val="Century Gothic"/>
        <family val="2"/>
      </rPr>
      <t>($)</t>
    </r>
  </si>
  <si>
    <t>Note: no more than five (5) percent of the amount of the subgrant for this purpose or $50,000, whichever is the higher amount, may be used for Track 1 or Track 2 digital equity planning activities.  </t>
  </si>
  <si>
    <r>
      <t xml:space="preserve">Percent of expenses relating to </t>
    </r>
    <r>
      <rPr>
        <i/>
        <sz val="12"/>
        <color rgb="FF000000"/>
        <rFont val="Century Gothic"/>
        <family val="2"/>
      </rPr>
      <t xml:space="preserve">digital equity planning activities </t>
    </r>
    <r>
      <rPr>
        <sz val="12"/>
        <color rgb="FF000000"/>
        <rFont val="Century Gothic"/>
        <family val="2"/>
      </rPr>
      <t>($)</t>
    </r>
  </si>
  <si>
    <r>
      <t xml:space="preserve">Total expenses relating to </t>
    </r>
    <r>
      <rPr>
        <i/>
        <sz val="12"/>
        <color rgb="FF000000"/>
        <rFont val="Century Gothic"/>
        <family val="2"/>
      </rPr>
      <t>pre-award costs</t>
    </r>
    <r>
      <rPr>
        <sz val="12"/>
        <color rgb="FF000000"/>
        <rFont val="Century Gothic"/>
        <family val="2"/>
      </rPr>
      <t xml:space="preserve"> ($)</t>
    </r>
  </si>
  <si>
    <t>Note: Reasonable pre-application expenses incurred between Request for Application (RFA) release date and the application deadline in an amount not to exceed $10,000 may be recoverable under federal rules. See 2 C.F.R. §200.458.</t>
  </si>
  <si>
    <t>TOTAL PROJECT COSTS / GRANT REQUEST</t>
  </si>
  <si>
    <t>Note: For Track 1 applications, total project costs must be equal to the total county allocations that they are applying for. Only one subgrant will be awarded per county allocation.</t>
  </si>
  <si>
    <t>Narrative</t>
  </si>
  <si>
    <t>Personnel</t>
  </si>
  <si>
    <t>1. List project costs (actual rates) solely for employees of the Subgrantee.  All personnel costs for second-tier subgrantees and contractors must be included under e. Contractual or f. Second-Tier Subgrants. 
2. All personnel should be identified by position title and not employee name. Enter the level of effort (e.g., hours for hourly employees, number of months for monthly, etc.), select the unit from the drop down menu, enter the unit cost, fringe benefits and the total direct personnel compensation will automatically calculate. 
3. Personnel cannot exceed 100% of their time on all active projects (including other Federal or State awards or work unrelated to CalDEP).
4. Fringe benefits are allowances and services provided to employees as compensation in addition to regular salaries and wages. The rates and how they are applied should not be averaged to get one fringe cost percentage. Complex calculations should be described/provided in the Narrative section below. 
5. If loaded labor rates are utilized, a description of the costs the loaded rate is comprised of must be included in the Narrative section below.
6. All personnel costs and fringe rates should be based on actual rates for the listed positions.</t>
  </si>
  <si>
    <t>Position Title</t>
  </si>
  <si>
    <t>Level of Effort 
(# of hours, months, years)</t>
  </si>
  <si>
    <t>Unit</t>
  </si>
  <si>
    <t>Unit Cost</t>
  </si>
  <si>
    <t>Fringe Rate</t>
  </si>
  <si>
    <t>Subtotal Salary</t>
  </si>
  <si>
    <t>Fringe Benefits</t>
  </si>
  <si>
    <t xml:space="preserve">Total </t>
  </si>
  <si>
    <t>Example: Program Manager</t>
  </si>
  <si>
    <t>Month</t>
  </si>
  <si>
    <t>TOTAL PERSONNEL</t>
  </si>
  <si>
    <t>Narrative: Explain the necessity and basis for the costs above</t>
  </si>
  <si>
    <t>Travel</t>
  </si>
  <si>
    <t>Please note, every line item in this section should be broken down by trip, not by traveler. Additionally, this category is reserved only for project staff travel; trips for consultants/contractors should be shown in the "Contractual" or "Second-Tier Subgrants" cost category along with consultant  / contractor / second-tier subgrant fees. CDT anticipates limited need for airfare and travel costs. Please provide justification for all expenses. 
1.  Examples of Purpose of Travel include Subgrantee site visits, project management meetings, etc. Examples of Basis for Estimating Costs include past trips, travel quotes, State Travel rates, etc.
2.  All listed travel must be in-state only and necessary for performance of the project. 
3. Only travel that is directly associated with this award should be included as a direct travel cost to the award.
4. Federal travel regulations are contained within the applicable cost principles for all entity types.
5. Travel costs should remain consistent with travel costs incurred by an organization during normal business operations and follow the regulations prescribed by the State Travel Policy. Only in-state travel is allowed.  
6. The number of days is inclusive of day of departure and day of return.
7. Funds requested in the travel category should be only for project staff. Travel for consultants/contractors should be shown in the “f. Contractual” tab along with consultant/contractor fees or "Second-Tier Subgrants" tab for second-tier subgrantee travel.
8. Mileage should be the total cost, not the amount of miles traveled. To calculate mileage, use State Travel Policy rates.
9. For airfare, the lowest reasonable commercial airfare must be used. Refer to Allowable Costs guidance document for more information.
10. Refer to https://www.calhr.ca.gov/employees/pages/travel-reimbursements.aspx for State Travel Policy rates.</t>
  </si>
  <si>
    <t>Local Travel (Mileage or Public Transit)</t>
  </si>
  <si>
    <t>Purpose of Travel/ Justification of Need</t>
  </si>
  <si>
    <t>Unit Cost (i.e., Per Mile)</t>
  </si>
  <si>
    <t>Unit Quantity (i.e., Number of Miles)</t>
  </si>
  <si>
    <t>Direct Travel Cost</t>
  </si>
  <si>
    <t>Example: Site visits</t>
  </si>
  <si>
    <t>TOTAL CAR TRAVEL</t>
  </si>
  <si>
    <t xml:space="preserve"> </t>
  </si>
  <si>
    <t>Other Travel (Train fare, Airfare, Other)</t>
  </si>
  <si>
    <t>Unit (e.g., Ticket price, Lodging, etc.)</t>
  </si>
  <si>
    <t>Unit Cost (e.g., Per roundtrip, per night, etc.)</t>
  </si>
  <si>
    <t>Unit Quantity</t>
  </si>
  <si>
    <t>Example: train ride to regional workshop</t>
  </si>
  <si>
    <t>Trainfare</t>
  </si>
  <si>
    <t>TOTAL OTHER TRAVEL</t>
  </si>
  <si>
    <t>TOTAL  TRAVEL</t>
  </si>
  <si>
    <t>Equipment</t>
  </si>
  <si>
    <t>1. Equipment means a single item of tangible, personal property (including information technology systems) having a useful life of more than one year and a per-unit acquisition cost which equals or exceeds the lesser of the capitalization level established by the Lead Applicant's organization for financial statement purposes, or $10,000. Please refer to the applicable Federal regulations in 2 §CFR 200.1 and 2 §CFR 200.313 for specific equipment definitions and treatment. 
2. Do not include supply items under equipment. Please refer to 2 CFR §200.1 and d. Supplies on what constitutes a supply item.
3. List all equipment below, providing a basis of cost (e.g., vendor quotes, catalog prices, prior invoices, etc.). Briefly justify items as they apply to the project. 
4. Rental costs for general purpose equipment are allowable. Vehicles may be leased, but not purchased. The lease or rental agreement must terminate at the end of the grant cycle. Approval of leasing costs will be made on a case-by-case basis. Refer to Allowable Costs guidance document for more information on allowable Equipment costs.</t>
  </si>
  <si>
    <t>Equipment Item</t>
  </si>
  <si>
    <t>Quantity</t>
  </si>
  <si>
    <t xml:space="preserve">Unit Cost         </t>
  </si>
  <si>
    <t>Basis of Cost</t>
  </si>
  <si>
    <t>Total Cost</t>
  </si>
  <si>
    <t>Example: Equipment Item</t>
  </si>
  <si>
    <t>Vendor quote</t>
  </si>
  <si>
    <t>TOTAL EQUIPMENT</t>
  </si>
  <si>
    <t>Supplies</t>
  </si>
  <si>
    <t xml:space="preserve">1. Supplies are generally defined as an item with an acquisition cost of $10,000 or less and a useful life expectancy of less than one year. Supplies are generally consumed during the project performance. Please refer to the applicable Federal regulations in 2 §CFR 200.1, https://www.ecfr.gov/current/title-2/part-200/section-200.1#p-200.1(Supply), for specific supplies definitions and treatment.
2. A computing device is a supply if the acquisition cost is less than the lesser of the capitalization level established by the Lead Applicant's organization for financial statement purposes or $10,000, regardless of the length of its useful life. 
3. Supply items must be direct costs to the project in this budget category and not duplicate supply costs included in the indirect pool, which is the basis of the indirect rate applied for this project. Supply costs must be allocable specifically to the project. If supply items and costs are ambiguous in nature, contact your CDT representative for proper categorization.
4. The Subgrant may be used to fund computing devices. No more than twenty-five (25) percent of the amount of the subgrant may be used to fund computing devices. 
4.a) Reimbursement for computing devices used in community training rooms or other public spaces, such as local government centers, senior centers, public libraries, nonprofit organizations, and community-based organizations (i.e., in-classroom computers) is limited to $750 per device (device software costs will be considered a separate expense).
4.b) Reimbursement for take-home computing devices is capped at $400 per computing device, inclusive of all accessories and software. CDT may allow for exemptions to the $400 cap for reasonable costs for take-home computing devices related to assistive technologies within the 25% overall device cap.
</t>
  </si>
  <si>
    <t>General Category of Supplies</t>
  </si>
  <si>
    <t>Example: Computers in public libraries</t>
  </si>
  <si>
    <t>Example: Laptop for county residents participating in program</t>
  </si>
  <si>
    <t>TOTAL SUPPLIES</t>
  </si>
  <si>
    <t>Contractual</t>
  </si>
  <si>
    <t xml:space="preserve">1. The Subgrantee must provide all costs related to contractors in the applicable boxes below. 
2. Contractors: A contractor is a legal entity contracted to provide goods and services within normal business operations, provides similar goods or services to many different purchasers, operates in a competitive environment, provides goods or services that are ancillary to the operation of the Federal program, and is not subject to compliance requirements of the Federal program. All characteristics may not be present and judgment must be used to determine second-tier subgrantee vs. contractor status. List all contractors supplying commercial supplies or services used to support the project. 
3. In determining whether an agreement between a pass-through entity and another non-Federal entity casts the latter as a second-tier subgrantee or a contractor, the substance of the relationship is more important than the form of the agreement. Please refer to 2 CFR §200.331 second-tier subgrantee (or "Subrecipient") and contractor determinations for more information on making a determination on second-tier subgrantee vs contractor.
4. Contractors can only be designated at the point of application if they were already selected or have an existing agreement as the result of a competitive process. If not, contractors must be selected after the award through a competitive process. If a contractor has not already been identified, please enter an estimated amount to be allocated to contractors.
5. The Subgrantee must have an executed agreement with each contractor/consultant. The written agreement must include at a minimum: beginning and ending dates, the dollar amount of the contract, a description of activities, services or deliverables to be performed with a time schedule, a budget that accounts for all hourly positions and rates, the cost principles to be used in determining allowable costs, payment provisions, the policies and requirements that apply to the contractor/consultant, and signature and date by all parties. The budget in the contract must include the same line-item categories as the Subgrant Agreement budget. </t>
  </si>
  <si>
    <t xml:space="preserve">Contractual </t>
  </si>
  <si>
    <t>Contractor Name / Organization</t>
  </si>
  <si>
    <t>Project Justification</t>
  </si>
  <si>
    <t>Example: Community Planners Inc.</t>
  </si>
  <si>
    <t>Consultant to assist with development of local DE Plan</t>
  </si>
  <si>
    <t>TOTAL CONTRACTUAL</t>
  </si>
  <si>
    <t>Second-Tier Subgrants</t>
  </si>
  <si>
    <r>
      <t xml:space="preserve">
1. The eligible entity must provide all costs related to second-tier subgrantees in the applicable boxes below. 
2. Second-tier subgrantees: A second-tier subgrantee is a legal entity to which a second-tier subaward is made from CalDEP funds, who has performance measured against whether the objectives of the Federal program are met, is responsible for programmatic decision making, must adhere to applicable California and Federal program compliance requirements. All characteristics may not be present and judgment must be used to determine second-tier subgrantee vs. contractor status.
3. In determining whether an agreement between a pass-through entity and another non-Federal entity casts the latter as a second-tier subgrantee or a contractor, the substance of the relationship is more important than the form of the agreement. Please refer to 2 §CFR 200.331 second-tier subgrantee (or "Subrecipient") and contractor determinations for more information on making a determination on second-tier subgrantee vs contractor.
4. Second-tier subgrantees may be identified at the time of application or after awards are received and during the period of performance. </t>
    </r>
    <r>
      <rPr>
        <strike/>
        <sz val="11"/>
        <color rgb="FF000000"/>
        <rFont val="Century Gothic"/>
        <family val="2"/>
      </rPr>
      <t xml:space="preserve">
</t>
    </r>
    <r>
      <rPr>
        <sz val="11"/>
        <color rgb="FF000000"/>
        <rFont val="Century Gothic"/>
        <family val="2"/>
      </rPr>
      <t xml:space="preserve">5. The Subgrantee must have an executed agreement with each second-tier subgrantee. The written agreement must include at a minimum: beginning and ending dates, the dollar amount of the contract, a description of activities, services or deliverables to be performed with a time schedule, a budget that accounts for all hourly positions and rates, the cost principles to be used in determining allowable costs, payment provisions, the policies and requirements that apply to the second-tier subgrantees, and signature and date by all parties. The budget in the contract must include the same line-item categories as the Subgrant Agreement budget. </t>
    </r>
  </si>
  <si>
    <t xml:space="preserve">Subgrantee Name </t>
  </si>
  <si>
    <t>Examples: County Area Agency on Aging / County or City Library / Community-Based Organization / Local Foundation</t>
  </si>
  <si>
    <t>Carry out digital literacy programming within County</t>
  </si>
  <si>
    <t>Salary of 1 trainer</t>
  </si>
  <si>
    <t>TOTAL SECOND-TIER SUBGRANTS</t>
  </si>
  <si>
    <t>Other Direct Costs</t>
  </si>
  <si>
    <r>
      <t>1. Other direct costs are direct cost items required for the project which do not fit clearly into other categories.  These direct costs must not be included in the indirect costs (for which the indirect rate is being applied for this project).  Example: printing costs which can be directly charged to the project and are not duplicated in indirect costs (overhead costs).
2. Basis of cost are items such as quotes, prior purchases of similar or like items, published price list, etc.</t>
    </r>
    <r>
      <rPr>
        <strike/>
        <sz val="11"/>
        <color rgb="FF000000"/>
        <rFont val="Century Gothic"/>
        <family val="2"/>
      </rPr>
      <t xml:space="preserve">
</t>
    </r>
    <r>
      <rPr>
        <sz val="11"/>
        <color rgb="FF000000"/>
        <rFont val="Century Gothic"/>
        <family val="2"/>
      </rPr>
      <t>3. The Subgrant may be used to fund broadband subsidies. No more than ten (10) percent of the amount of the subgrant may be used to fund subsidies for the provision of broadband services through affordable broadband programs.</t>
    </r>
  </si>
  <si>
    <t>Purpose</t>
  </si>
  <si>
    <t>General Description</t>
  </si>
  <si>
    <t>Units</t>
  </si>
  <si>
    <t>Example: Printing flyers</t>
  </si>
  <si>
    <t>Flyers for outreach</t>
  </si>
  <si>
    <t>Example: Broadband Hotspot Data Plans</t>
  </si>
  <si>
    <t>Subsidizing data plans for hotspots through affordable broadband program. Subsidies of $15 per month per hotspot for 12 months each.</t>
  </si>
  <si>
    <t>TOTAL OTHER DIRECT COSTS</t>
  </si>
  <si>
    <t>Indirect</t>
  </si>
  <si>
    <t>1. Indirect (facilities &amp; administrative (F&amp;A)) costs means those costs incurred for a common or joint purpose benefitting more than one cost objective, and not readily assignable to the cost objectives specifically benefitted, without effort disproportionate to the results achieved. See 2 CFR §200.1.
2. Indirect costs may be charged to the award if, the applicant has a Federally approved Negotiated Indirect Cost Rate Agreement (NICRA) or if the applicant elects to charge a de minimis rate of fifteen (15) percent of modified total direct costs (MTDC). MTDC means all direct salaries and wages, applicable fringe benefits, materials and supplies, services, travel, and up to the first $50,000 of each second-tier subgrant. MTDC excludes equipment, capital expenditures, charges for patient care, rental costs, tuition remission, scholarships and fellowships, participant support costs and the portion of each second-tier subgrant in excess of $50,000. See 2 CFR §200.1.
3. Applicants electing to use their Negotiated Indirect Cost Rate must submit a copy of their current NICRA with their application.
4. By their nature, indirect costs are those recipient costs that are not directly associated with the recipient’s execution of its grant-funded project, but that are necessary to the operation of the organization and the performance of its programs. A subgrantee should describe the types of indirect costs that it will charge to the grant. A subgrantee can never double-charge a cost as both a direct and an indirect administrative cost.
5. Fill out the table below to indicate how your indirect costs are calculated. 
6. The rates and how they are applied should not be averaged to get one indirect cost percentage. Complex calculations or rates that do not correspond to the below categories should be described/provided in the Narrative section below. If questions exist, consult with your CDT contact before filling out this section. 
7. The indirect rate should be applied to the total request for funding.                                                                                                                                                                                                                                                                                                                                                    
8. Note: Subgrantee may not claim "unrecovered indirect costs" as a Cost Share contribution (see 2 CFR §200.306(c)).</t>
  </si>
  <si>
    <t>Rate Period</t>
  </si>
  <si>
    <t>Indirect Cost Base ($)</t>
  </si>
  <si>
    <t>Indirect Cost Rate (%)</t>
  </si>
  <si>
    <t>Example: Electing to charge a de minimis rate of 15% of modified total direct costs (MTDC).</t>
  </si>
  <si>
    <t>3 years</t>
  </si>
  <si>
    <t>TOTAL INDIRECT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</si>
</sst>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quot;$&quot;#,##0"/>
    <numFmt numFmtId="165" formatCode="_([$$-409]* #,##0.00_);_([$$-409]* \(#,##0.00\);_([$$-409]* &quot;-&quot;??_);_(@_)"/>
  </numFmts>
  <fonts count="38">
    <font>
      <sz val="11"/>
      <color theme="1"/>
      <name val="Aptos Narrow"/>
      <family val="2"/>
      <scheme val="minor"/>
    </font>
    <font>
      <sz val="11"/>
      <color theme="1"/>
      <name val="Aptos Narrow"/>
      <family val="2"/>
      <scheme val="minor"/>
    </font>
    <font>
      <sz val="10"/>
      <name val="Arial"/>
      <family val="2"/>
    </font>
    <font>
      <sz val="10"/>
      <name val="Arial"/>
      <family val="2"/>
    </font>
    <font>
      <b/>
      <sz val="11"/>
      <color theme="1"/>
      <name val="Arial"/>
      <family val="2"/>
    </font>
    <font>
      <sz val="11"/>
      <color theme="1"/>
      <name val="Century Gothic"/>
      <family val="2"/>
    </font>
    <font>
      <sz val="10"/>
      <name val="Century Gothic"/>
      <family val="2"/>
    </font>
    <font>
      <b/>
      <sz val="11"/>
      <color rgb="FFFF0000"/>
      <name val="Century Gothic"/>
      <family val="2"/>
    </font>
    <font>
      <b/>
      <sz val="11"/>
      <name val="Century Gothic"/>
      <family val="2"/>
    </font>
    <font>
      <sz val="11"/>
      <name val="Century Gothic"/>
      <family val="2"/>
    </font>
    <font>
      <b/>
      <sz val="12"/>
      <name val="Century Gothic"/>
      <family val="2"/>
    </font>
    <font>
      <sz val="11"/>
      <color rgb="FF000000"/>
      <name val="Century Gothic"/>
      <family val="2"/>
    </font>
    <font>
      <b/>
      <sz val="11"/>
      <color rgb="FF000000"/>
      <name val="Century Gothic"/>
      <family val="2"/>
    </font>
    <font>
      <b/>
      <sz val="18"/>
      <color rgb="FF002060"/>
      <name val="Century Gothic"/>
      <family val="2"/>
    </font>
    <font>
      <sz val="11"/>
      <color rgb="FF002060"/>
      <name val="Century Gothic"/>
      <family val="2"/>
    </font>
    <font>
      <sz val="11"/>
      <color rgb="FF002060"/>
      <name val="Aptos Narrow"/>
      <family val="2"/>
      <scheme val="minor"/>
    </font>
    <font>
      <b/>
      <sz val="8"/>
      <color rgb="FF002060"/>
      <name val="Century Gothic"/>
      <family val="2"/>
    </font>
    <font>
      <b/>
      <sz val="14"/>
      <color rgb="FF002060"/>
      <name val="Century Gothic"/>
      <family val="2"/>
    </font>
    <font>
      <sz val="10"/>
      <color rgb="FF002060"/>
      <name val="Century Gothic"/>
      <family val="2"/>
    </font>
    <font>
      <b/>
      <sz val="11"/>
      <color rgb="FF002060"/>
      <name val="Century Gothic"/>
      <family val="2"/>
    </font>
    <font>
      <b/>
      <sz val="14"/>
      <name val="Century Gothic"/>
      <family val="2"/>
    </font>
    <font>
      <b/>
      <sz val="11"/>
      <color theme="1"/>
      <name val="Century Gothic"/>
      <family val="2"/>
    </font>
    <font>
      <sz val="12"/>
      <color theme="1"/>
      <name val="Century Gothic"/>
      <family val="2"/>
    </font>
    <font>
      <b/>
      <sz val="12"/>
      <color theme="0"/>
      <name val="Century Gothic"/>
      <family val="2"/>
    </font>
    <font>
      <b/>
      <sz val="12"/>
      <color rgb="FF000000"/>
      <name val="Century Gothic"/>
      <family val="2"/>
    </font>
    <font>
      <sz val="12"/>
      <name val="Century Gothic"/>
      <family val="2"/>
    </font>
    <font>
      <sz val="12"/>
      <color rgb="FF000000"/>
      <name val="Century Gothic"/>
      <family val="2"/>
    </font>
    <font>
      <i/>
      <sz val="12"/>
      <color rgb="FF000000"/>
      <name val="Century Gothic"/>
      <family val="2"/>
    </font>
    <font>
      <sz val="8"/>
      <color theme="1"/>
      <name val="Century Gothic"/>
      <family val="2"/>
    </font>
    <font>
      <sz val="9"/>
      <color theme="1"/>
      <name val="Century Gothic"/>
      <family val="2"/>
    </font>
    <font>
      <b/>
      <sz val="14"/>
      <color rgb="FF000000"/>
      <name val="Century Gothic"/>
      <family val="2"/>
    </font>
    <font>
      <i/>
      <sz val="11"/>
      <color theme="1"/>
      <name val="Century Gothic"/>
      <family val="2"/>
    </font>
    <font>
      <strike/>
      <sz val="11"/>
      <color rgb="FF000000"/>
      <name val="Century Gothic"/>
      <family val="2"/>
    </font>
    <font>
      <sz val="12"/>
      <color theme="0"/>
      <name val="Century Gothic"/>
      <family val="2"/>
    </font>
    <font>
      <i/>
      <sz val="11"/>
      <color rgb="FFCF0000"/>
      <name val="Century Gothic"/>
      <family val="2"/>
    </font>
    <font>
      <i/>
      <sz val="11"/>
      <color rgb="FFED0000"/>
      <name val="Century Gothic"/>
      <family val="2"/>
    </font>
    <font>
      <b/>
      <u/>
      <sz val="12"/>
      <color rgb="FF0000FF"/>
      <name val="Century Gothic"/>
      <family val="2"/>
    </font>
    <font>
      <b/>
      <sz val="12"/>
      <color rgb="FF002060"/>
      <name val="Century Gothic"/>
      <family val="2"/>
    </font>
  </fonts>
  <fills count="12">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3"/>
        <bgColor indexed="64"/>
      </patternFill>
    </fill>
    <fill>
      <patternFill patternType="solid">
        <fgColor rgb="FFC5D9F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3" tint="0.89999084444715716"/>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thin">
        <color indexed="64"/>
      </top>
      <bottom/>
      <diagonal/>
    </border>
    <border>
      <left style="thin">
        <color indexed="64"/>
      </left>
      <right style="thin">
        <color indexed="64"/>
      </right>
      <top style="thin">
        <color indexed="64"/>
      </top>
      <bottom style="medium">
        <color auto="1"/>
      </bottom>
      <diagonal/>
    </border>
    <border>
      <left style="medium">
        <color indexed="64"/>
      </left>
      <right/>
      <top style="medium">
        <color indexed="64"/>
      </top>
      <bottom style="medium">
        <color indexed="64"/>
      </bottom>
      <diagonal/>
    </border>
    <border>
      <left/>
      <right/>
      <top/>
      <bottom style="medium">
        <color auto="1"/>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auto="1"/>
      </right>
      <top style="medium">
        <color auto="1"/>
      </top>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style="thin">
        <color indexed="64"/>
      </left>
      <right style="thin">
        <color indexed="64"/>
      </right>
      <top style="medium">
        <color auto="1"/>
      </top>
      <bottom style="thin">
        <color auto="1"/>
      </bottom>
      <diagonal/>
    </border>
    <border>
      <left style="thin">
        <color indexed="64"/>
      </left>
      <right style="medium">
        <color auto="1"/>
      </right>
      <top style="medium">
        <color indexed="64"/>
      </top>
      <bottom style="thin">
        <color indexed="64"/>
      </bottom>
      <diagonal/>
    </border>
    <border>
      <left style="medium">
        <color indexed="64"/>
      </left>
      <right style="thin">
        <color indexed="64"/>
      </right>
      <top style="medium">
        <color auto="1"/>
      </top>
      <bottom style="thin">
        <color auto="1"/>
      </bottom>
      <diagonal/>
    </border>
    <border>
      <left style="medium">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style="thin">
        <color indexed="64"/>
      </left>
      <right/>
      <top style="medium">
        <color auto="1"/>
      </top>
      <bottom/>
      <diagonal/>
    </border>
    <border>
      <left style="thin">
        <color indexed="64"/>
      </left>
      <right/>
      <top/>
      <bottom style="medium">
        <color indexed="64"/>
      </bottom>
      <diagonal/>
    </border>
    <border>
      <left style="medium">
        <color rgb="FF000000"/>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auto="1"/>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style="medium">
        <color rgb="FF000000"/>
      </left>
      <right style="thin">
        <color indexed="64"/>
      </right>
      <top style="thin">
        <color indexed="64"/>
      </top>
      <bottom style="thin">
        <color indexed="64"/>
      </bottom>
      <diagonal/>
    </border>
    <border>
      <left style="medium">
        <color rgb="FF000000"/>
      </left>
      <right style="thin">
        <color indexed="64"/>
      </right>
      <top/>
      <bottom style="thin">
        <color indexed="64"/>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auto="1"/>
      </right>
      <top style="medium">
        <color rgb="FF000000"/>
      </top>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medium">
        <color rgb="FF000000"/>
      </left>
      <right style="medium">
        <color indexed="64"/>
      </right>
      <top style="thin">
        <color indexed="64"/>
      </top>
      <bottom/>
      <diagonal/>
    </border>
    <border>
      <left/>
      <right style="medium">
        <color rgb="FF000000"/>
      </right>
      <top style="thin">
        <color indexed="64"/>
      </top>
      <bottom/>
      <diagonal/>
    </border>
    <border>
      <left/>
      <right style="medium">
        <color rgb="FF000000"/>
      </right>
      <top style="thin">
        <color indexed="64"/>
      </top>
      <bottom style="thin">
        <color indexed="64"/>
      </bottom>
      <diagonal/>
    </border>
    <border>
      <left style="medium">
        <color rgb="FF000000"/>
      </left>
      <right style="thin">
        <color rgb="FF000000"/>
      </right>
      <top style="thin">
        <color rgb="FF000000"/>
      </top>
      <bottom style="thin">
        <color rgb="FF000000"/>
      </bottom>
      <diagonal/>
    </border>
    <border>
      <left style="medium">
        <color rgb="FF000000"/>
      </left>
      <right style="thin">
        <color indexed="64"/>
      </right>
      <top/>
      <bottom style="medium">
        <color rgb="FF000000"/>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xf numFmtId="44" fontId="3" fillId="0" borderId="0" applyFont="0" applyFill="0" applyBorder="0" applyAlignment="0" applyProtection="0"/>
    <xf numFmtId="0" fontId="3" fillId="0" borderId="0"/>
    <xf numFmtId="0" fontId="1" fillId="0" borderId="0"/>
    <xf numFmtId="9" fontId="3" fillId="0" borderId="0" applyFont="0" applyFill="0" applyBorder="0" applyAlignment="0" applyProtection="0"/>
    <xf numFmtId="0" fontId="3" fillId="0" borderId="0"/>
    <xf numFmtId="0" fontId="1" fillId="0" borderId="0"/>
    <xf numFmtId="0" fontId="1" fillId="0" borderId="0"/>
  </cellStyleXfs>
  <cellXfs count="234">
    <xf numFmtId="0" fontId="0" fillId="0" borderId="0" xfId="0"/>
    <xf numFmtId="0" fontId="5" fillId="0" borderId="0" xfId="0" applyFont="1"/>
    <xf numFmtId="0" fontId="7" fillId="0" borderId="0" xfId="0" applyFont="1"/>
    <xf numFmtId="0" fontId="14" fillId="0" borderId="0" xfId="0" applyFont="1"/>
    <xf numFmtId="0" fontId="15" fillId="0" borderId="0" xfId="0" applyFont="1"/>
    <xf numFmtId="49" fontId="16" fillId="0" borderId="0" xfId="3" applyNumberFormat="1" applyFont="1" applyAlignment="1">
      <alignment horizontal="left" vertical="center"/>
    </xf>
    <xf numFmtId="49" fontId="16" fillId="0" borderId="0" xfId="3" applyNumberFormat="1" applyFont="1" applyAlignment="1">
      <alignment horizontal="left" vertical="center" wrapText="1"/>
    </xf>
    <xf numFmtId="49" fontId="17" fillId="0" borderId="0" xfId="3" applyNumberFormat="1" applyFont="1" applyAlignment="1">
      <alignment horizontal="center" vertical="center" wrapText="1"/>
    </xf>
    <xf numFmtId="0" fontId="18" fillId="0" borderId="0" xfId="3" applyFont="1" applyAlignment="1">
      <alignment vertical="center" wrapText="1"/>
    </xf>
    <xf numFmtId="0" fontId="11" fillId="0" borderId="0" xfId="3" applyFont="1" applyAlignment="1">
      <alignment vertical="center" wrapText="1" readingOrder="1"/>
    </xf>
    <xf numFmtId="0" fontId="4" fillId="6" borderId="18" xfId="0" applyFont="1" applyFill="1" applyBorder="1"/>
    <xf numFmtId="0" fontId="4" fillId="6" borderId="19" xfId="0" applyFont="1" applyFill="1" applyBorder="1"/>
    <xf numFmtId="0" fontId="4" fillId="6" borderId="19" xfId="0" applyFont="1" applyFill="1" applyBorder="1" applyAlignment="1">
      <alignment wrapText="1"/>
    </xf>
    <xf numFmtId="0" fontId="4" fillId="6" borderId="20" xfId="0" applyFont="1" applyFill="1" applyBorder="1" applyAlignment="1">
      <alignment wrapText="1"/>
    </xf>
    <xf numFmtId="0" fontId="8" fillId="6" borderId="18" xfId="0" applyFont="1" applyFill="1" applyBorder="1" applyAlignment="1">
      <alignment wrapText="1"/>
    </xf>
    <xf numFmtId="0" fontId="21" fillId="6" borderId="19" xfId="0" applyFont="1" applyFill="1" applyBorder="1" applyAlignment="1">
      <alignment wrapText="1"/>
    </xf>
    <xf numFmtId="0" fontId="21" fillId="6" borderId="20" xfId="0" applyFont="1" applyFill="1" applyBorder="1" applyAlignment="1">
      <alignment wrapText="1"/>
    </xf>
    <xf numFmtId="0" fontId="5" fillId="0" borderId="2" xfId="0" applyFont="1" applyBorder="1" applyProtection="1">
      <protection locked="0"/>
    </xf>
    <xf numFmtId="1" fontId="5" fillId="0" borderId="1" xfId="2" applyNumberFormat="1" applyFont="1" applyBorder="1" applyProtection="1">
      <protection locked="0"/>
    </xf>
    <xf numFmtId="44" fontId="5" fillId="0" borderId="1" xfId="1" applyFont="1" applyBorder="1" applyProtection="1">
      <protection locked="0"/>
    </xf>
    <xf numFmtId="0" fontId="5" fillId="0" borderId="1" xfId="0" applyFont="1" applyBorder="1" applyProtection="1">
      <protection locked="0"/>
    </xf>
    <xf numFmtId="9" fontId="5" fillId="0" borderId="1" xfId="2" applyFont="1" applyFill="1" applyBorder="1" applyProtection="1">
      <protection locked="0"/>
    </xf>
    <xf numFmtId="44" fontId="5" fillId="0" borderId="3" xfId="1" applyFont="1" applyBorder="1" applyProtection="1">
      <protection locked="0"/>
    </xf>
    <xf numFmtId="0" fontId="21" fillId="6" borderId="11" xfId="0" applyFont="1" applyFill="1" applyBorder="1"/>
    <xf numFmtId="0" fontId="21" fillId="6" borderId="16" xfId="0" applyFont="1" applyFill="1" applyBorder="1"/>
    <xf numFmtId="44" fontId="21" fillId="6" borderId="16" xfId="1" applyFont="1" applyFill="1" applyBorder="1" applyProtection="1"/>
    <xf numFmtId="44" fontId="5" fillId="7" borderId="27" xfId="1" applyFont="1" applyFill="1" applyBorder="1" applyProtection="1"/>
    <xf numFmtId="0" fontId="21" fillId="6" borderId="18" xfId="0" applyFont="1" applyFill="1" applyBorder="1"/>
    <xf numFmtId="0" fontId="21" fillId="6" borderId="19" xfId="0" applyFont="1" applyFill="1" applyBorder="1"/>
    <xf numFmtId="0" fontId="21" fillId="6" borderId="20" xfId="0" applyFont="1" applyFill="1" applyBorder="1"/>
    <xf numFmtId="44" fontId="5" fillId="7" borderId="10" xfId="1" applyFont="1" applyFill="1" applyBorder="1" applyProtection="1"/>
    <xf numFmtId="44" fontId="5" fillId="0" borderId="7" xfId="1" applyFont="1" applyBorder="1" applyProtection="1">
      <protection locked="0"/>
    </xf>
    <xf numFmtId="0" fontId="21" fillId="6" borderId="15" xfId="0" applyFont="1" applyFill="1" applyBorder="1"/>
    <xf numFmtId="0" fontId="21" fillId="6" borderId="21" xfId="0" applyFont="1" applyFill="1" applyBorder="1"/>
    <xf numFmtId="0" fontId="21" fillId="6" borderId="22" xfId="0" applyFont="1" applyFill="1" applyBorder="1"/>
    <xf numFmtId="0" fontId="21" fillId="6" borderId="12" xfId="0" applyFont="1" applyFill="1" applyBorder="1"/>
    <xf numFmtId="44" fontId="5" fillId="7" borderId="7" xfId="1" applyFont="1" applyFill="1" applyBorder="1" applyProtection="1">
      <protection locked="0"/>
    </xf>
    <xf numFmtId="0" fontId="22" fillId="0" borderId="0" xfId="0" applyFont="1"/>
    <xf numFmtId="0" fontId="25" fillId="0" borderId="0" xfId="3" applyFont="1"/>
    <xf numFmtId="0" fontId="6" fillId="0" borderId="0" xfId="3" applyFont="1"/>
    <xf numFmtId="0" fontId="10" fillId="7" borderId="28" xfId="3" applyFont="1" applyFill="1" applyBorder="1" applyAlignment="1">
      <alignment horizontal="right" vertical="center" wrapText="1"/>
    </xf>
    <xf numFmtId="164" fontId="10" fillId="8" borderId="29" xfId="3" applyNumberFormat="1" applyFont="1" applyFill="1" applyBorder="1" applyAlignment="1">
      <alignment horizontal="right" vertical="center" wrapText="1"/>
    </xf>
    <xf numFmtId="0" fontId="21" fillId="6" borderId="1" xfId="0" applyFont="1" applyFill="1" applyBorder="1"/>
    <xf numFmtId="44" fontId="21" fillId="6" borderId="1" xfId="1" applyFont="1" applyFill="1" applyBorder="1" applyProtection="1"/>
    <xf numFmtId="0" fontId="21" fillId="6" borderId="2" xfId="0" applyFont="1" applyFill="1" applyBorder="1"/>
    <xf numFmtId="44" fontId="21" fillId="7" borderId="7" xfId="1" applyFont="1" applyFill="1" applyBorder="1" applyProtection="1"/>
    <xf numFmtId="44" fontId="21" fillId="7" borderId="27" xfId="1" applyFont="1" applyFill="1" applyBorder="1" applyProtection="1"/>
    <xf numFmtId="0" fontId="21" fillId="6" borderId="9" xfId="0" applyFont="1" applyFill="1" applyBorder="1"/>
    <xf numFmtId="0" fontId="21" fillId="6" borderId="14" xfId="0" applyFont="1" applyFill="1" applyBorder="1"/>
    <xf numFmtId="44" fontId="21" fillId="6" borderId="14" xfId="1" applyFont="1" applyFill="1" applyBorder="1" applyProtection="1"/>
    <xf numFmtId="44" fontId="21" fillId="7" borderId="8" xfId="1" applyFont="1" applyFill="1" applyBorder="1" applyProtection="1"/>
    <xf numFmtId="164" fontId="25" fillId="2" borderId="1" xfId="3" applyNumberFormat="1" applyFont="1" applyFill="1" applyBorder="1" applyAlignment="1">
      <alignment horizontal="right" vertical="center" wrapText="1"/>
    </xf>
    <xf numFmtId="164" fontId="26" fillId="2" borderId="1" xfId="3" applyNumberFormat="1" applyFont="1" applyFill="1" applyBorder="1" applyAlignment="1">
      <alignment horizontal="right" vertical="center" wrapText="1"/>
    </xf>
    <xf numFmtId="164" fontId="25" fillId="3" borderId="33" xfId="3" applyNumberFormat="1" applyFont="1" applyFill="1" applyBorder="1" applyAlignment="1">
      <alignment vertical="center" wrapText="1"/>
    </xf>
    <xf numFmtId="165" fontId="5" fillId="0" borderId="1" xfId="2" applyNumberFormat="1" applyFont="1" applyBorder="1" applyProtection="1">
      <protection locked="0"/>
    </xf>
    <xf numFmtId="0" fontId="28" fillId="0" borderId="0" xfId="0" applyFont="1" applyAlignment="1">
      <alignment vertical="top" wrapText="1"/>
    </xf>
    <xf numFmtId="9" fontId="5" fillId="0" borderId="1" xfId="2" applyFont="1" applyBorder="1" applyProtection="1">
      <protection locked="0"/>
    </xf>
    <xf numFmtId="164" fontId="25" fillId="0" borderId="39" xfId="3" applyNumberFormat="1" applyFont="1" applyBorder="1" applyAlignment="1">
      <alignment vertical="center" wrapText="1"/>
    </xf>
    <xf numFmtId="9" fontId="25" fillId="2" borderId="14" xfId="3" applyNumberFormat="1" applyFont="1" applyFill="1" applyBorder="1" applyAlignment="1">
      <alignment vertical="center" wrapText="1"/>
    </xf>
    <xf numFmtId="0" fontId="5" fillId="0" borderId="51" xfId="0" applyFont="1" applyBorder="1" applyProtection="1">
      <protection locked="0"/>
    </xf>
    <xf numFmtId="0" fontId="5" fillId="0" borderId="50" xfId="0" applyFont="1" applyBorder="1" applyProtection="1">
      <protection locked="0"/>
    </xf>
    <xf numFmtId="0" fontId="21" fillId="6" borderId="43" xfId="0" applyFont="1" applyFill="1" applyBorder="1"/>
    <xf numFmtId="0" fontId="21" fillId="6" borderId="44" xfId="0" applyFont="1" applyFill="1" applyBorder="1"/>
    <xf numFmtId="0" fontId="8" fillId="6" borderId="40" xfId="0" applyFont="1" applyFill="1" applyBorder="1" applyAlignment="1">
      <alignment wrapText="1"/>
    </xf>
    <xf numFmtId="0" fontId="21" fillId="6" borderId="41" xfId="0" applyFont="1" applyFill="1" applyBorder="1" applyAlignment="1">
      <alignment wrapText="1"/>
    </xf>
    <xf numFmtId="1" fontId="5" fillId="0" borderId="1" xfId="1" applyNumberFormat="1" applyFont="1" applyBorder="1" applyProtection="1">
      <protection locked="0"/>
    </xf>
    <xf numFmtId="44" fontId="5" fillId="0" borderId="1" xfId="2" applyNumberFormat="1" applyFont="1" applyBorder="1" applyProtection="1">
      <protection locked="0"/>
    </xf>
    <xf numFmtId="0" fontId="21" fillId="6" borderId="21" xfId="0" applyFont="1" applyFill="1" applyBorder="1" applyAlignment="1">
      <alignment vertical="center"/>
    </xf>
    <xf numFmtId="0" fontId="21" fillId="6" borderId="15" xfId="0" applyFont="1" applyFill="1" applyBorder="1" applyAlignment="1">
      <alignment vertical="center"/>
    </xf>
    <xf numFmtId="44" fontId="5" fillId="7" borderId="38" xfId="1" applyFont="1" applyFill="1" applyBorder="1" applyAlignment="1" applyProtection="1">
      <alignment vertical="center"/>
    </xf>
    <xf numFmtId="0" fontId="21" fillId="6" borderId="57" xfId="0" applyFont="1" applyFill="1" applyBorder="1"/>
    <xf numFmtId="0" fontId="21" fillId="6" borderId="58" xfId="0" applyFont="1" applyFill="1" applyBorder="1"/>
    <xf numFmtId="0" fontId="21" fillId="6" borderId="56" xfId="0" applyFont="1" applyFill="1" applyBorder="1" applyAlignment="1">
      <alignment vertical="center"/>
    </xf>
    <xf numFmtId="0" fontId="29" fillId="0" borderId="0" xfId="0" applyFont="1"/>
    <xf numFmtId="0" fontId="4" fillId="6" borderId="25" xfId="0" applyFont="1" applyFill="1" applyBorder="1" applyAlignment="1">
      <alignment vertical="top"/>
    </xf>
    <xf numFmtId="0" fontId="4" fillId="6" borderId="23" xfId="0" applyFont="1" applyFill="1" applyBorder="1" applyAlignment="1">
      <alignment vertical="top"/>
    </xf>
    <xf numFmtId="0" fontId="4" fillId="6" borderId="23" xfId="0" applyFont="1" applyFill="1" applyBorder="1" applyAlignment="1">
      <alignment vertical="top" wrapText="1"/>
    </xf>
    <xf numFmtId="0" fontId="4" fillId="6" borderId="24" xfId="0" applyFont="1" applyFill="1" applyBorder="1" applyAlignment="1">
      <alignment vertical="top" wrapText="1"/>
    </xf>
    <xf numFmtId="0" fontId="4" fillId="11" borderId="18" xfId="0" applyFont="1" applyFill="1" applyBorder="1"/>
    <xf numFmtId="0" fontId="4" fillId="11" borderId="19" xfId="0" applyFont="1" applyFill="1" applyBorder="1"/>
    <xf numFmtId="0" fontId="4" fillId="11" borderId="20" xfId="0" applyFont="1" applyFill="1" applyBorder="1" applyAlignment="1">
      <alignment wrapText="1"/>
    </xf>
    <xf numFmtId="44" fontId="31" fillId="7" borderId="1" xfId="1" applyFont="1" applyFill="1" applyBorder="1" applyProtection="1"/>
    <xf numFmtId="44" fontId="31" fillId="7" borderId="7" xfId="1" applyFont="1" applyFill="1" applyBorder="1" applyProtection="1"/>
    <xf numFmtId="1" fontId="5" fillId="0" borderId="47" xfId="1" applyNumberFormat="1" applyFont="1" applyBorder="1" applyProtection="1">
      <protection locked="0"/>
    </xf>
    <xf numFmtId="1" fontId="5" fillId="0" borderId="30" xfId="1" applyNumberFormat="1" applyFont="1" applyBorder="1" applyProtection="1">
      <protection locked="0"/>
    </xf>
    <xf numFmtId="44" fontId="11" fillId="7" borderId="7" xfId="1" applyFont="1" applyFill="1" applyBorder="1" applyProtection="1">
      <protection locked="0"/>
    </xf>
    <xf numFmtId="44" fontId="11" fillId="7" borderId="27" xfId="1" applyFont="1" applyFill="1" applyBorder="1" applyProtection="1"/>
    <xf numFmtId="44" fontId="5" fillId="0" borderId="46" xfId="1" applyFont="1" applyBorder="1" applyProtection="1">
      <protection locked="0"/>
    </xf>
    <xf numFmtId="1" fontId="5" fillId="0" borderId="30" xfId="2" applyNumberFormat="1" applyFont="1" applyBorder="1" applyProtection="1">
      <protection locked="0"/>
    </xf>
    <xf numFmtId="0" fontId="4" fillId="6" borderId="40" xfId="0" applyFont="1" applyFill="1" applyBorder="1"/>
    <xf numFmtId="0" fontId="4" fillId="6" borderId="41" xfId="0" applyFont="1" applyFill="1" applyBorder="1"/>
    <xf numFmtId="0" fontId="4" fillId="6" borderId="64" xfId="0" applyFont="1" applyFill="1" applyBorder="1" applyAlignment="1">
      <alignment wrapText="1"/>
    </xf>
    <xf numFmtId="0" fontId="4" fillId="6" borderId="42" xfId="0" applyFont="1" applyFill="1" applyBorder="1" applyAlignment="1">
      <alignment wrapText="1"/>
    </xf>
    <xf numFmtId="44" fontId="5" fillId="7" borderId="49" xfId="1" applyFont="1" applyFill="1" applyBorder="1" applyProtection="1">
      <protection locked="0"/>
    </xf>
    <xf numFmtId="0" fontId="5" fillId="0" borderId="66" xfId="0" applyFont="1" applyBorder="1" applyProtection="1">
      <protection locked="0"/>
    </xf>
    <xf numFmtId="1" fontId="5" fillId="0" borderId="67" xfId="2" applyNumberFormat="1" applyFont="1" applyBorder="1" applyProtection="1">
      <protection locked="0"/>
    </xf>
    <xf numFmtId="44" fontId="5" fillId="0" borderId="67" xfId="1" applyFont="1" applyBorder="1" applyProtection="1">
      <protection locked="0"/>
    </xf>
    <xf numFmtId="0" fontId="21" fillId="6" borderId="69" xfId="0" applyFont="1" applyFill="1" applyBorder="1"/>
    <xf numFmtId="0" fontId="21" fillId="6" borderId="10" xfId="0" applyFont="1" applyFill="1" applyBorder="1"/>
    <xf numFmtId="44" fontId="21" fillId="6" borderId="10" xfId="1" applyFont="1" applyFill="1" applyBorder="1" applyProtection="1"/>
    <xf numFmtId="164" fontId="24" fillId="9" borderId="70" xfId="3" applyNumberFormat="1" applyFont="1" applyFill="1" applyBorder="1" applyAlignment="1">
      <alignment horizontal="right" vertical="center" wrapText="1"/>
    </xf>
    <xf numFmtId="0" fontId="23" fillId="5" borderId="71" xfId="3" applyFont="1" applyFill="1" applyBorder="1" applyAlignment="1">
      <alignment horizontal="center" vertical="center" wrapText="1"/>
    </xf>
    <xf numFmtId="0" fontId="25" fillId="4" borderId="50" xfId="3" applyFont="1" applyFill="1" applyBorder="1" applyAlignment="1">
      <alignment horizontal="left" vertical="center" wrapText="1"/>
    </xf>
    <xf numFmtId="0" fontId="26" fillId="4" borderId="50" xfId="3" applyFont="1" applyFill="1" applyBorder="1" applyAlignment="1">
      <alignment horizontal="left" vertical="center" wrapText="1"/>
    </xf>
    <xf numFmtId="0" fontId="24" fillId="9" borderId="74" xfId="3" applyFont="1" applyFill="1" applyBorder="1" applyAlignment="1">
      <alignment horizontal="left" vertical="center" wrapText="1" indent="3"/>
    </xf>
    <xf numFmtId="0" fontId="24" fillId="9" borderId="75" xfId="3" applyFont="1" applyFill="1" applyBorder="1" applyAlignment="1">
      <alignment horizontal="left" vertical="center" wrapText="1" indent="3"/>
    </xf>
    <xf numFmtId="164" fontId="24" fillId="9" borderId="67" xfId="3" applyNumberFormat="1" applyFont="1" applyFill="1" applyBorder="1" applyAlignment="1">
      <alignment horizontal="right" vertical="center" wrapText="1"/>
    </xf>
    <xf numFmtId="164" fontId="26" fillId="4" borderId="25" xfId="3" applyNumberFormat="1" applyFont="1" applyFill="1" applyBorder="1" applyAlignment="1">
      <alignment horizontal="right" vertical="center" wrapText="1"/>
    </xf>
    <xf numFmtId="164" fontId="26" fillId="4" borderId="9" xfId="3" applyNumberFormat="1" applyFont="1" applyFill="1" applyBorder="1" applyAlignment="1">
      <alignment horizontal="right" vertical="center" wrapText="1"/>
    </xf>
    <xf numFmtId="164" fontId="26" fillId="4" borderId="32" xfId="3" applyNumberFormat="1" applyFont="1" applyFill="1" applyBorder="1" applyAlignment="1">
      <alignment horizontal="right" vertical="center" wrapText="1"/>
    </xf>
    <xf numFmtId="0" fontId="5" fillId="0" borderId="37" xfId="0" applyFont="1" applyBorder="1" applyAlignment="1">
      <alignment vertical="top" wrapText="1"/>
    </xf>
    <xf numFmtId="0" fontId="5" fillId="0" borderId="0" xfId="0" applyFont="1" applyAlignment="1">
      <alignment wrapText="1"/>
    </xf>
    <xf numFmtId="0" fontId="34" fillId="11" borderId="2" xfId="0" applyFont="1" applyFill="1" applyBorder="1" applyProtection="1">
      <protection locked="0"/>
    </xf>
    <xf numFmtId="1" fontId="34" fillId="11" borderId="1" xfId="2" applyNumberFormat="1" applyFont="1" applyFill="1" applyBorder="1" applyProtection="1">
      <protection locked="0"/>
    </xf>
    <xf numFmtId="0" fontId="34" fillId="11" borderId="1" xfId="0" applyFont="1" applyFill="1" applyBorder="1" applyProtection="1">
      <protection locked="0"/>
    </xf>
    <xf numFmtId="44" fontId="34" fillId="11" borderId="1" xfId="1" applyFont="1" applyFill="1" applyBorder="1" applyProtection="1">
      <protection locked="0"/>
    </xf>
    <xf numFmtId="9" fontId="34" fillId="11" borderId="1" xfId="2" applyFont="1" applyFill="1" applyBorder="1" applyProtection="1">
      <protection locked="0"/>
    </xf>
    <xf numFmtId="44" fontId="34" fillId="11" borderId="1" xfId="1" applyFont="1" applyFill="1" applyBorder="1" applyProtection="1"/>
    <xf numFmtId="44" fontId="34" fillId="11" borderId="7" xfId="1" applyFont="1" applyFill="1" applyBorder="1" applyProtection="1"/>
    <xf numFmtId="0" fontId="35" fillId="0" borderId="5" xfId="0" applyFont="1" applyBorder="1" applyAlignment="1" applyProtection="1">
      <alignment wrapText="1"/>
      <protection locked="0"/>
    </xf>
    <xf numFmtId="1" fontId="35" fillId="0" borderId="3" xfId="2" applyNumberFormat="1" applyFont="1" applyBorder="1" applyProtection="1">
      <protection locked="0"/>
    </xf>
    <xf numFmtId="44" fontId="35" fillId="0" borderId="3" xfId="1" applyFont="1" applyBorder="1" applyProtection="1">
      <protection locked="0"/>
    </xf>
    <xf numFmtId="1" fontId="35" fillId="0" borderId="3" xfId="1" applyNumberFormat="1" applyFont="1" applyBorder="1" applyProtection="1">
      <protection locked="0"/>
    </xf>
    <xf numFmtId="0" fontId="34" fillId="11" borderId="50" xfId="0" applyFont="1" applyFill="1" applyBorder="1" applyProtection="1">
      <protection locked="0"/>
    </xf>
    <xf numFmtId="1" fontId="34" fillId="11" borderId="30" xfId="1" applyNumberFormat="1" applyFont="1" applyFill="1" applyBorder="1" applyProtection="1">
      <protection locked="0"/>
    </xf>
    <xf numFmtId="44" fontId="34" fillId="11" borderId="7" xfId="1" applyFont="1" applyFill="1" applyBorder="1" applyProtection="1">
      <protection locked="0"/>
    </xf>
    <xf numFmtId="44" fontId="34" fillId="11" borderId="1" xfId="2" applyNumberFormat="1" applyFont="1" applyFill="1" applyBorder="1" applyProtection="1">
      <protection locked="0"/>
    </xf>
    <xf numFmtId="165" fontId="34" fillId="11" borderId="1" xfId="2" applyNumberFormat="1" applyFont="1" applyFill="1" applyBorder="1" applyProtection="1">
      <protection locked="0"/>
    </xf>
    <xf numFmtId="0" fontId="34" fillId="11" borderId="2" xfId="0" applyFont="1" applyFill="1" applyBorder="1" applyAlignment="1" applyProtection="1">
      <alignment wrapText="1"/>
      <protection locked="0"/>
    </xf>
    <xf numFmtId="1" fontId="34" fillId="11" borderId="30" xfId="2" applyNumberFormat="1" applyFont="1" applyFill="1" applyBorder="1" applyProtection="1">
      <protection locked="0"/>
    </xf>
    <xf numFmtId="44" fontId="34" fillId="11" borderId="46" xfId="1" applyFont="1" applyFill="1" applyBorder="1" applyProtection="1">
      <protection locked="0"/>
    </xf>
    <xf numFmtId="44" fontId="34" fillId="11" borderId="49" xfId="1" applyFont="1" applyFill="1" applyBorder="1" applyProtection="1">
      <protection locked="0"/>
    </xf>
    <xf numFmtId="1" fontId="34" fillId="11" borderId="1" xfId="2" applyNumberFormat="1" applyFont="1" applyFill="1" applyBorder="1" applyAlignment="1" applyProtection="1">
      <alignment wrapText="1"/>
      <protection locked="0"/>
    </xf>
    <xf numFmtId="0" fontId="19" fillId="0" borderId="0" xfId="3" applyFont="1" applyAlignment="1">
      <alignment vertical="center" wrapText="1"/>
    </xf>
    <xf numFmtId="0" fontId="19" fillId="0" borderId="0" xfId="3" applyFont="1" applyAlignment="1">
      <alignment horizontal="center" vertical="center" wrapText="1"/>
    </xf>
    <xf numFmtId="0" fontId="7" fillId="0" borderId="0" xfId="0" applyFont="1" applyAlignment="1">
      <alignment horizontal="center"/>
    </xf>
    <xf numFmtId="0" fontId="23" fillId="5" borderId="13" xfId="3" applyFont="1" applyFill="1" applyBorder="1" applyAlignment="1">
      <alignment horizontal="center" vertical="center" wrapText="1"/>
    </xf>
    <xf numFmtId="49" fontId="13" fillId="0" borderId="0" xfId="3" applyNumberFormat="1" applyFont="1" applyAlignment="1">
      <alignment horizontal="center" vertical="center" wrapText="1"/>
    </xf>
    <xf numFmtId="0" fontId="11" fillId="2" borderId="11" xfId="3" applyFont="1" applyFill="1" applyBorder="1" applyAlignment="1">
      <alignment vertical="center" wrapText="1" readingOrder="1"/>
    </xf>
    <xf numFmtId="0" fontId="9" fillId="2" borderId="16" xfId="3" applyFont="1" applyFill="1" applyBorder="1" applyAlignment="1">
      <alignment vertical="center" wrapText="1" readingOrder="1"/>
    </xf>
    <xf numFmtId="0" fontId="9" fillId="2" borderId="12" xfId="3" applyFont="1" applyFill="1" applyBorder="1" applyAlignment="1">
      <alignment vertical="center" wrapText="1" readingOrder="1"/>
    </xf>
    <xf numFmtId="0" fontId="10" fillId="2" borderId="18" xfId="3" applyFont="1" applyFill="1" applyBorder="1" applyAlignment="1">
      <alignment horizontal="center" vertical="center" wrapText="1"/>
    </xf>
    <xf numFmtId="0" fontId="10" fillId="2" borderId="26" xfId="3" applyFont="1" applyFill="1" applyBorder="1" applyAlignment="1">
      <alignment horizontal="center" vertical="center" wrapText="1"/>
    </xf>
    <xf numFmtId="0" fontId="37" fillId="0" borderId="0" xfId="3" applyFont="1" applyAlignment="1">
      <alignment horizontal="center" vertical="center" wrapText="1"/>
    </xf>
    <xf numFmtId="0" fontId="36" fillId="0" borderId="0" xfId="3" applyFont="1" applyAlignment="1">
      <alignment horizontal="center" vertical="center" wrapText="1"/>
    </xf>
    <xf numFmtId="0" fontId="9" fillId="0" borderId="61" xfId="3" applyFont="1" applyBorder="1" applyAlignment="1" applyProtection="1">
      <alignment horizontal="left" vertical="top" wrapText="1"/>
      <protection locked="0"/>
    </xf>
    <xf numFmtId="0" fontId="9" fillId="0" borderId="62" xfId="3" applyFont="1" applyBorder="1" applyAlignment="1" applyProtection="1">
      <alignment horizontal="left" vertical="top" wrapText="1"/>
      <protection locked="0"/>
    </xf>
    <xf numFmtId="0" fontId="9" fillId="0" borderId="63" xfId="3" applyFont="1" applyBorder="1" applyAlignment="1" applyProtection="1">
      <alignment horizontal="left" vertical="top" wrapText="1"/>
      <protection locked="0"/>
    </xf>
    <xf numFmtId="164" fontId="11" fillId="0" borderId="1" xfId="3" applyNumberFormat="1" applyFont="1" applyBorder="1" applyAlignment="1" applyProtection="1">
      <alignment vertical="top" wrapText="1"/>
      <protection locked="0"/>
    </xf>
    <xf numFmtId="164" fontId="11" fillId="0" borderId="65" xfId="3" applyNumberFormat="1" applyFont="1" applyBorder="1" applyAlignment="1" applyProtection="1">
      <alignment vertical="top" wrapText="1"/>
      <protection locked="0"/>
    </xf>
    <xf numFmtId="164" fontId="11" fillId="0" borderId="30" xfId="3" applyNumberFormat="1" applyFont="1" applyBorder="1" applyAlignment="1" applyProtection="1">
      <alignment vertical="top" wrapText="1"/>
      <protection locked="0"/>
    </xf>
    <xf numFmtId="164" fontId="11" fillId="0" borderId="31" xfId="3" applyNumberFormat="1" applyFont="1" applyBorder="1" applyAlignment="1" applyProtection="1">
      <alignment vertical="top" wrapText="1"/>
      <protection locked="0"/>
    </xf>
    <xf numFmtId="164" fontId="11" fillId="0" borderId="73" xfId="3" applyNumberFormat="1" applyFont="1" applyBorder="1" applyAlignment="1" applyProtection="1">
      <alignment vertical="top" wrapText="1"/>
      <protection locked="0"/>
    </xf>
    <xf numFmtId="0" fontId="25" fillId="0" borderId="17" xfId="3" applyFont="1" applyBorder="1" applyAlignment="1">
      <alignment horizontal="left" vertical="top"/>
    </xf>
    <xf numFmtId="0" fontId="25" fillId="0" borderId="21" xfId="3" applyFont="1" applyBorder="1" applyAlignment="1">
      <alignment horizontal="left" vertical="top"/>
    </xf>
    <xf numFmtId="0" fontId="25" fillId="0" borderId="22" xfId="3" applyFont="1" applyBorder="1" applyAlignment="1">
      <alignment horizontal="left" vertical="top"/>
    </xf>
    <xf numFmtId="10" fontId="9" fillId="10" borderId="33" xfId="3" applyNumberFormat="1" applyFont="1" applyFill="1" applyBorder="1" applyAlignment="1" applyProtection="1">
      <alignment horizontal="left" vertical="top" wrapText="1"/>
      <protection locked="0"/>
    </xf>
    <xf numFmtId="10" fontId="9" fillId="10" borderId="34" xfId="3" applyNumberFormat="1" applyFont="1" applyFill="1" applyBorder="1" applyAlignment="1" applyProtection="1">
      <alignment horizontal="left" vertical="top" wrapText="1"/>
      <protection locked="0"/>
    </xf>
    <xf numFmtId="0" fontId="8" fillId="4" borderId="40" xfId="3" applyFont="1" applyFill="1" applyBorder="1" applyAlignment="1">
      <alignment horizontal="center" vertical="center" wrapText="1"/>
    </xf>
    <xf numFmtId="0" fontId="8" fillId="4" borderId="41" xfId="3" applyFont="1" applyFill="1" applyBorder="1" applyAlignment="1">
      <alignment horizontal="center" vertical="center" wrapText="1"/>
    </xf>
    <xf numFmtId="0" fontId="8" fillId="4" borderId="42" xfId="3" applyFont="1" applyFill="1" applyBorder="1" applyAlignment="1">
      <alignment horizontal="center" vertical="center" wrapText="1"/>
    </xf>
    <xf numFmtId="0" fontId="23" fillId="5" borderId="13" xfId="3" applyFont="1" applyFill="1" applyBorder="1" applyAlignment="1">
      <alignment horizontal="center" vertical="center" wrapText="1"/>
    </xf>
    <xf numFmtId="0" fontId="23" fillId="5" borderId="4" xfId="3" applyFont="1" applyFill="1" applyBorder="1" applyAlignment="1">
      <alignment horizontal="center" vertical="center" wrapText="1"/>
    </xf>
    <xf numFmtId="0" fontId="23" fillId="5" borderId="72" xfId="3" applyFont="1" applyFill="1" applyBorder="1" applyAlignment="1">
      <alignment horizontal="center" vertical="center" wrapText="1"/>
    </xf>
    <xf numFmtId="0" fontId="5" fillId="0" borderId="6" xfId="0" applyFont="1" applyBorder="1" applyAlignment="1">
      <alignment horizontal="left" vertical="top" wrapText="1"/>
    </xf>
    <xf numFmtId="10" fontId="9" fillId="10" borderId="35" xfId="3" applyNumberFormat="1" applyFont="1" applyFill="1" applyBorder="1" applyAlignment="1" applyProtection="1">
      <alignment horizontal="left" vertical="top" wrapText="1"/>
      <protection locked="0"/>
    </xf>
    <xf numFmtId="10" fontId="9" fillId="10" borderId="19" xfId="3" applyNumberFormat="1" applyFont="1" applyFill="1" applyBorder="1" applyAlignment="1" applyProtection="1">
      <alignment horizontal="left" vertical="top" wrapText="1"/>
      <protection locked="0"/>
    </xf>
    <xf numFmtId="10" fontId="9" fillId="10" borderId="20" xfId="3" applyNumberFormat="1" applyFont="1" applyFill="1" applyBorder="1" applyAlignment="1" applyProtection="1">
      <alignment horizontal="left" vertical="top" wrapText="1"/>
      <protection locked="0"/>
    </xf>
    <xf numFmtId="10" fontId="9" fillId="10" borderId="36" xfId="3" applyNumberFormat="1" applyFont="1" applyFill="1" applyBorder="1" applyAlignment="1" applyProtection="1">
      <alignment horizontal="left" vertical="top" wrapText="1"/>
      <protection locked="0"/>
    </xf>
    <xf numFmtId="10" fontId="9" fillId="10" borderId="16" xfId="3" applyNumberFormat="1" applyFont="1" applyFill="1" applyBorder="1" applyAlignment="1" applyProtection="1">
      <alignment horizontal="left" vertical="top" wrapText="1"/>
      <protection locked="0"/>
    </xf>
    <xf numFmtId="10" fontId="9" fillId="10" borderId="12" xfId="3" applyNumberFormat="1" applyFont="1" applyFill="1" applyBorder="1" applyAlignment="1" applyProtection="1">
      <alignment horizontal="left" vertical="top" wrapText="1"/>
      <protection locked="0"/>
    </xf>
    <xf numFmtId="0" fontId="12" fillId="0" borderId="0" xfId="3" applyFont="1" applyAlignment="1">
      <alignment horizontal="left" vertical="center" wrapText="1"/>
    </xf>
    <xf numFmtId="164" fontId="11" fillId="0" borderId="67" xfId="3" applyNumberFormat="1" applyFont="1" applyBorder="1" applyAlignment="1" applyProtection="1">
      <alignment vertical="top" wrapText="1"/>
      <protection locked="0"/>
    </xf>
    <xf numFmtId="164" fontId="11" fillId="0" borderId="68" xfId="3" applyNumberFormat="1" applyFont="1" applyBorder="1" applyAlignment="1" applyProtection="1">
      <alignment vertical="top" wrapText="1"/>
      <protection locked="0"/>
    </xf>
    <xf numFmtId="0" fontId="21" fillId="6" borderId="15" xfId="0" applyFont="1" applyFill="1" applyBorder="1" applyAlignment="1">
      <alignment horizontal="left"/>
    </xf>
    <xf numFmtId="0" fontId="21" fillId="6" borderId="21" xfId="0" applyFont="1" applyFill="1" applyBorder="1" applyAlignment="1">
      <alignment horizontal="left"/>
    </xf>
    <xf numFmtId="0" fontId="21" fillId="6" borderId="22" xfId="0" applyFont="1" applyFill="1" applyBorder="1" applyAlignment="1">
      <alignment horizontal="left"/>
    </xf>
    <xf numFmtId="0" fontId="11" fillId="0" borderId="18" xfId="0" applyFont="1" applyBorder="1" applyAlignment="1">
      <alignment horizontal="left" vertical="top" wrapText="1"/>
    </xf>
    <xf numFmtId="0" fontId="11" fillId="0" borderId="19" xfId="0" applyFont="1" applyBorder="1" applyAlignment="1">
      <alignment horizontal="left" vertical="top" wrapText="1"/>
    </xf>
    <xf numFmtId="0" fontId="11" fillId="0" borderId="20" xfId="0" applyFont="1" applyBorder="1" applyAlignment="1">
      <alignment horizontal="left" vertical="top" wrapText="1"/>
    </xf>
    <xf numFmtId="0" fontId="11" fillId="0" borderId="11" xfId="0" applyFont="1" applyBorder="1" applyAlignment="1">
      <alignment horizontal="left" vertical="top" wrapText="1"/>
    </xf>
    <xf numFmtId="0" fontId="11" fillId="0" borderId="16" xfId="0" applyFont="1" applyBorder="1" applyAlignment="1">
      <alignment horizontal="left" vertical="top" wrapText="1"/>
    </xf>
    <xf numFmtId="0" fontId="11" fillId="0" borderId="12" xfId="0" applyFont="1" applyBorder="1" applyAlignment="1">
      <alignment horizontal="left" vertical="top" wrapText="1"/>
    </xf>
    <xf numFmtId="0" fontId="20" fillId="4" borderId="15" xfId="3" applyFont="1" applyFill="1" applyBorder="1" applyAlignment="1">
      <alignment horizontal="center" vertical="center" wrapText="1"/>
    </xf>
    <xf numFmtId="0" fontId="20" fillId="4" borderId="21" xfId="3" applyFont="1" applyFill="1" applyBorder="1" applyAlignment="1">
      <alignment horizontal="center" vertical="center" wrapText="1"/>
    </xf>
    <xf numFmtId="0" fontId="20" fillId="4" borderId="22" xfId="3" applyFont="1" applyFill="1" applyBorder="1" applyAlignment="1">
      <alignment horizontal="center" vertical="center" wrapText="1"/>
    </xf>
    <xf numFmtId="0" fontId="11" fillId="2" borderId="16" xfId="3" applyFont="1" applyFill="1" applyBorder="1" applyAlignment="1">
      <alignment vertical="center" wrapText="1" readingOrder="1"/>
    </xf>
    <xf numFmtId="0" fontId="11" fillId="2" borderId="12" xfId="3" applyFont="1" applyFill="1" applyBorder="1" applyAlignment="1">
      <alignment vertical="center" wrapText="1" readingOrder="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1" fillId="2" borderId="43" xfId="3" applyFont="1" applyFill="1" applyBorder="1" applyAlignment="1">
      <alignment horizontal="left" vertical="top" wrapText="1" readingOrder="1"/>
    </xf>
    <xf numFmtId="0" fontId="11" fillId="2" borderId="44" xfId="3" applyFont="1" applyFill="1" applyBorder="1" applyAlignment="1">
      <alignment horizontal="left" vertical="top" wrapText="1" readingOrder="1"/>
    </xf>
    <xf numFmtId="0" fontId="11" fillId="2" borderId="45" xfId="3" applyFont="1" applyFill="1" applyBorder="1" applyAlignment="1">
      <alignment horizontal="left" vertical="top" wrapText="1" readingOrder="1"/>
    </xf>
    <xf numFmtId="0" fontId="10" fillId="2" borderId="59" xfId="3" applyFont="1" applyFill="1" applyBorder="1" applyAlignment="1">
      <alignment horizontal="center" vertical="center" wrapText="1"/>
    </xf>
    <xf numFmtId="0" fontId="10" fillId="2" borderId="60" xfId="3" applyFont="1" applyFill="1" applyBorder="1" applyAlignment="1">
      <alignment horizontal="center" vertical="center" wrapText="1"/>
    </xf>
    <xf numFmtId="0" fontId="20" fillId="4" borderId="56" xfId="3" applyFont="1" applyFill="1" applyBorder="1" applyAlignment="1">
      <alignment horizontal="center" vertical="center" wrapText="1"/>
    </xf>
    <xf numFmtId="0" fontId="20" fillId="4" borderId="57" xfId="3" applyFont="1" applyFill="1" applyBorder="1" applyAlignment="1">
      <alignment horizontal="center" vertical="center" wrapText="1"/>
    </xf>
    <xf numFmtId="0" fontId="20" fillId="4" borderId="58" xfId="3" applyFont="1" applyFill="1" applyBorder="1" applyAlignment="1">
      <alignment horizontal="center" vertical="center"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5" fillId="0" borderId="20" xfId="0" applyFont="1" applyBorder="1" applyAlignment="1">
      <alignment horizontal="left" vertical="top" wrapText="1"/>
    </xf>
    <xf numFmtId="0" fontId="5" fillId="0" borderId="11" xfId="0" applyFont="1" applyBorder="1" applyAlignment="1">
      <alignment horizontal="left" vertical="top" wrapText="1"/>
    </xf>
    <xf numFmtId="0" fontId="5" fillId="0" borderId="16" xfId="0" applyFont="1" applyBorder="1" applyAlignment="1">
      <alignment horizontal="left" vertical="top" wrapText="1"/>
    </xf>
    <xf numFmtId="0" fontId="5" fillId="0" borderId="12" xfId="0" applyFont="1" applyBorder="1" applyAlignment="1">
      <alignment horizontal="left" vertical="top" wrapText="1"/>
    </xf>
    <xf numFmtId="0" fontId="20" fillId="4" borderId="40" xfId="3" applyFont="1" applyFill="1" applyBorder="1" applyAlignment="1">
      <alignment horizontal="center" vertical="center" wrapText="1"/>
    </xf>
    <xf numFmtId="0" fontId="20" fillId="4" borderId="41" xfId="3" applyFont="1" applyFill="1" applyBorder="1" applyAlignment="1">
      <alignment horizontal="center" vertical="center" wrapText="1"/>
    </xf>
    <xf numFmtId="0" fontId="20" fillId="4" borderId="42" xfId="3" applyFont="1" applyFill="1" applyBorder="1" applyAlignment="1">
      <alignment horizontal="center" vertical="center" wrapText="1"/>
    </xf>
    <xf numFmtId="0" fontId="21" fillId="6" borderId="54" xfId="0" applyFont="1" applyFill="1" applyBorder="1" applyAlignment="1">
      <alignment horizontal="center" wrapText="1"/>
    </xf>
    <xf numFmtId="0" fontId="21" fillId="6" borderId="55" xfId="0" applyFont="1" applyFill="1" applyBorder="1" applyAlignment="1">
      <alignment horizontal="center" wrapText="1"/>
    </xf>
    <xf numFmtId="44" fontId="34" fillId="11" borderId="46" xfId="1" applyFont="1" applyFill="1" applyBorder="1" applyAlignment="1" applyProtection="1">
      <alignment horizontal="center" wrapText="1"/>
      <protection locked="0"/>
    </xf>
    <xf numFmtId="44" fontId="34" fillId="11" borderId="49" xfId="1" applyFont="1" applyFill="1" applyBorder="1" applyAlignment="1" applyProtection="1">
      <alignment horizontal="center" wrapText="1"/>
      <protection locked="0"/>
    </xf>
    <xf numFmtId="44" fontId="11" fillId="7" borderId="46" xfId="1" applyFont="1" applyFill="1" applyBorder="1" applyAlignment="1" applyProtection="1">
      <alignment horizontal="center" wrapText="1"/>
      <protection locked="0"/>
    </xf>
    <xf numFmtId="44" fontId="11" fillId="7" borderId="49" xfId="1" applyFont="1" applyFill="1" applyBorder="1" applyAlignment="1" applyProtection="1">
      <alignment horizontal="center" wrapText="1"/>
      <protection locked="0"/>
    </xf>
    <xf numFmtId="44" fontId="5" fillId="7" borderId="52" xfId="1" applyFont="1" applyFill="1" applyBorder="1" applyAlignment="1" applyProtection="1">
      <alignment horizontal="center"/>
      <protection locked="0"/>
    </xf>
    <xf numFmtId="44" fontId="5" fillId="7" borderId="53" xfId="1" applyFont="1" applyFill="1" applyBorder="1" applyAlignment="1" applyProtection="1">
      <alignment horizontal="center"/>
      <protection locked="0"/>
    </xf>
    <xf numFmtId="0" fontId="21" fillId="6" borderId="37" xfId="0" applyFont="1" applyFill="1" applyBorder="1" applyAlignment="1">
      <alignment horizontal="left"/>
    </xf>
    <xf numFmtId="0" fontId="21" fillId="6" borderId="0" xfId="0" applyFont="1" applyFill="1" applyAlignment="1">
      <alignment horizontal="left"/>
    </xf>
    <xf numFmtId="0" fontId="21" fillId="6" borderId="48" xfId="0" applyFont="1" applyFill="1" applyBorder="1" applyAlignment="1">
      <alignment horizontal="left"/>
    </xf>
    <xf numFmtId="0" fontId="11" fillId="0" borderId="40" xfId="0" applyFont="1" applyBorder="1" applyAlignment="1">
      <alignment horizontal="left" vertical="top" wrapText="1"/>
    </xf>
    <xf numFmtId="0" fontId="11" fillId="0" borderId="41" xfId="0" applyFont="1" applyBorder="1" applyAlignment="1">
      <alignment horizontal="left" vertical="top" wrapText="1"/>
    </xf>
    <xf numFmtId="0" fontId="11" fillId="0" borderId="42" xfId="0" applyFont="1" applyBorder="1" applyAlignment="1">
      <alignment horizontal="left" vertical="top" wrapText="1"/>
    </xf>
    <xf numFmtId="0" fontId="11" fillId="0" borderId="43" xfId="0" applyFont="1" applyBorder="1" applyAlignment="1">
      <alignment horizontal="left" vertical="top" wrapText="1"/>
    </xf>
    <xf numFmtId="0" fontId="11" fillId="0" borderId="44" xfId="0" applyFont="1" applyBorder="1" applyAlignment="1">
      <alignment horizontal="left" vertical="top" wrapText="1"/>
    </xf>
    <xf numFmtId="0" fontId="11" fillId="0" borderId="45" xfId="0" applyFont="1" applyBorder="1" applyAlignment="1">
      <alignment horizontal="left" vertical="top" wrapText="1"/>
    </xf>
    <xf numFmtId="0" fontId="11" fillId="2" borderId="11" xfId="3" applyFont="1" applyFill="1" applyBorder="1" applyAlignment="1">
      <alignment horizontal="left" vertical="center" wrapText="1" readingOrder="1"/>
    </xf>
    <xf numFmtId="0" fontId="11" fillId="2" borderId="16" xfId="3" applyFont="1" applyFill="1" applyBorder="1" applyAlignment="1">
      <alignment horizontal="left" vertical="center" wrapText="1" readingOrder="1"/>
    </xf>
    <xf numFmtId="0" fontId="11" fillId="2" borderId="12" xfId="3" applyFont="1" applyFill="1" applyBorder="1" applyAlignment="1">
      <alignment horizontal="left" vertical="center" wrapText="1" readingOrder="1"/>
    </xf>
    <xf numFmtId="0" fontId="10" fillId="2" borderId="18" xfId="3" applyFont="1" applyFill="1" applyBorder="1" applyAlignment="1">
      <alignment horizontal="center" vertical="center"/>
    </xf>
    <xf numFmtId="0" fontId="10" fillId="2" borderId="19" xfId="3" applyFont="1" applyFill="1" applyBorder="1" applyAlignment="1">
      <alignment horizontal="center" vertical="center"/>
    </xf>
    <xf numFmtId="0" fontId="10" fillId="2" borderId="20" xfId="3" applyFont="1" applyFill="1" applyBorder="1" applyAlignment="1">
      <alignment horizontal="center" vertical="center"/>
    </xf>
    <xf numFmtId="0" fontId="11" fillId="2" borderId="11" xfId="3" applyFont="1" applyFill="1" applyBorder="1" applyAlignment="1">
      <alignment horizontal="left" wrapText="1" readingOrder="1"/>
    </xf>
    <xf numFmtId="0" fontId="11" fillId="2" borderId="16" xfId="3" applyFont="1" applyFill="1" applyBorder="1" applyAlignment="1">
      <alignment horizontal="left" wrapText="1" readingOrder="1"/>
    </xf>
    <xf numFmtId="0" fontId="11" fillId="2" borderId="12" xfId="3" applyFont="1" applyFill="1" applyBorder="1" applyAlignment="1">
      <alignment horizontal="left" wrapText="1" readingOrder="1"/>
    </xf>
    <xf numFmtId="0" fontId="30" fillId="4" borderId="15" xfId="3" applyFont="1" applyFill="1" applyBorder="1" applyAlignment="1">
      <alignment horizontal="center" vertical="center" wrapText="1"/>
    </xf>
  </cellXfs>
  <cellStyles count="11">
    <cellStyle name="Currency" xfId="1" builtinId="4"/>
    <cellStyle name="Currency 2" xfId="4" xr:uid="{94DFDE92-E380-4DD6-80E0-2E50D4FB6166}"/>
    <cellStyle name="Normal" xfId="0" builtinId="0"/>
    <cellStyle name="Normal 2" xfId="5" xr:uid="{4A6F4B26-61E1-43DB-9F2A-824AD727C72E}"/>
    <cellStyle name="Normal 2 2" xfId="8" xr:uid="{9AF6C1A8-6A1A-4641-8539-A55C6565FEFB}"/>
    <cellStyle name="Normal 3" xfId="6" xr:uid="{B95C494C-FC3A-4DA9-9016-F6F290B7863A}"/>
    <cellStyle name="Normal 3 2" xfId="9" xr:uid="{CC0AB0B4-B570-452D-AA8B-A9C04BB81A3A}"/>
    <cellStyle name="Normal 4" xfId="10" xr:uid="{A1F72A90-5D14-4B19-9017-0FDA60714AF7}"/>
    <cellStyle name="Normal 5" xfId="3" xr:uid="{34B16E62-8B98-49AE-81BF-777A7CE26790}"/>
    <cellStyle name="Percent" xfId="2" builtinId="5"/>
    <cellStyle name="Percent 2" xfId="7" xr:uid="{41ADEE0C-905C-45C2-9297-CBFB529FFF71}"/>
  </cellStyles>
  <dxfs count="0"/>
  <tableStyles count="0" defaultTableStyle="TableStyleMedium2" defaultPivotStyle="PivotStyleLight16"/>
  <colors>
    <mruColors>
      <color rgb="FF000000"/>
      <color rgb="FFFF54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ly-caldep.broadbandforall.cdt.ca.gov/submi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94CDF-F28D-49EE-951F-3E6E913E1E92}">
  <sheetPr codeName="Sheet1">
    <tabColor theme="5"/>
  </sheetPr>
  <dimension ref="B1:N12"/>
  <sheetViews>
    <sheetView showGridLines="0" tabSelected="1" zoomScale="130" zoomScaleNormal="130" workbookViewId="0">
      <selection activeCell="B12" sqref="B12:L12"/>
    </sheetView>
  </sheetViews>
  <sheetFormatPr defaultRowHeight="14.45"/>
  <cols>
    <col min="1" max="1" width="2.85546875" customWidth="1"/>
    <col min="2" max="11" width="8.7109375" style="1"/>
    <col min="12" max="12" width="80.42578125" style="1" customWidth="1"/>
    <col min="13" max="14" width="8.7109375" style="1"/>
  </cols>
  <sheetData>
    <row r="1" spans="2:14">
      <c r="B1" s="2"/>
    </row>
    <row r="2" spans="2:14" s="4" customFormat="1" ht="79.5" customHeight="1">
      <c r="B2" s="137" t="s">
        <v>0</v>
      </c>
      <c r="C2" s="137"/>
      <c r="D2" s="137"/>
      <c r="E2" s="137"/>
      <c r="F2" s="137"/>
      <c r="G2" s="137"/>
      <c r="H2" s="137"/>
      <c r="I2" s="137"/>
      <c r="J2" s="137"/>
      <c r="K2" s="137"/>
      <c r="L2" s="137"/>
      <c r="M2" s="3"/>
      <c r="N2" s="3"/>
    </row>
    <row r="3" spans="2:14" s="4" customFormat="1" ht="17.45">
      <c r="B3" s="5"/>
      <c r="C3" s="6"/>
      <c r="D3" s="6"/>
      <c r="E3" s="6"/>
      <c r="F3" s="6"/>
      <c r="G3" s="6"/>
      <c r="H3" s="6"/>
      <c r="I3" s="6"/>
      <c r="J3" s="6"/>
      <c r="K3" s="7"/>
      <c r="L3" s="8"/>
      <c r="M3" s="3"/>
      <c r="N3" s="3"/>
    </row>
    <row r="4" spans="2:14" s="4" customFormat="1" ht="15">
      <c r="B4" s="143" t="s">
        <v>1</v>
      </c>
      <c r="C4" s="143"/>
      <c r="D4" s="143"/>
      <c r="E4" s="143"/>
      <c r="F4" s="143"/>
      <c r="G4" s="143"/>
      <c r="H4" s="143"/>
      <c r="I4" s="143"/>
      <c r="J4" s="143"/>
      <c r="K4" s="143"/>
      <c r="L4" s="143"/>
      <c r="M4" s="3"/>
      <c r="N4" s="3"/>
    </row>
    <row r="5" spans="2:14" s="4" customFormat="1">
      <c r="B5" s="134"/>
      <c r="C5" s="134"/>
      <c r="D5" s="134"/>
      <c r="E5" s="134"/>
      <c r="F5" s="134"/>
      <c r="G5" s="134"/>
      <c r="H5" s="134"/>
      <c r="I5" s="134"/>
      <c r="J5" s="134"/>
      <c r="K5" s="134"/>
      <c r="L5" s="134"/>
      <c r="M5" s="3"/>
      <c r="N5" s="3"/>
    </row>
    <row r="6" spans="2:14" s="4" customFormat="1" ht="15">
      <c r="B6" s="143" t="s">
        <v>2</v>
      </c>
      <c r="C6" s="143"/>
      <c r="D6" s="143"/>
      <c r="E6" s="143"/>
      <c r="F6" s="143"/>
      <c r="G6" s="143"/>
      <c r="H6" s="143"/>
      <c r="I6" s="143"/>
      <c r="J6" s="143"/>
      <c r="K6" s="143"/>
      <c r="L6" s="143"/>
      <c r="M6" s="3"/>
      <c r="N6" s="3"/>
    </row>
    <row r="7" spans="2:14" s="4" customFormat="1" ht="15">
      <c r="B7" s="144" t="s">
        <v>3</v>
      </c>
      <c r="C7" s="144"/>
      <c r="D7" s="144"/>
      <c r="E7" s="144"/>
      <c r="F7" s="144"/>
      <c r="G7" s="144"/>
      <c r="H7" s="144"/>
      <c r="I7" s="144"/>
      <c r="J7" s="144"/>
      <c r="K7" s="144"/>
      <c r="L7" s="144"/>
      <c r="M7" s="3"/>
      <c r="N7" s="3"/>
    </row>
    <row r="8" spans="2:14" s="4" customFormat="1" ht="12" customHeight="1">
      <c r="B8" s="133"/>
      <c r="C8" s="133"/>
      <c r="D8" s="133"/>
      <c r="E8" s="133"/>
      <c r="F8" s="133"/>
      <c r="G8" s="133"/>
      <c r="H8" s="133"/>
      <c r="I8" s="133"/>
      <c r="J8" s="133"/>
      <c r="K8" s="133"/>
      <c r="L8" s="133"/>
      <c r="M8" s="3"/>
      <c r="N8" s="3"/>
    </row>
    <row r="9" spans="2:14" ht="15">
      <c r="B9" s="143" t="s">
        <v>4</v>
      </c>
      <c r="C9" s="143"/>
      <c r="D9" s="143"/>
      <c r="E9" s="143"/>
      <c r="F9" s="143"/>
      <c r="G9" s="143"/>
      <c r="H9" s="143"/>
      <c r="I9" s="143"/>
      <c r="J9" s="143"/>
      <c r="K9" s="143"/>
      <c r="L9" s="143"/>
    </row>
    <row r="10" spans="2:14" ht="15" thickBot="1">
      <c r="B10" s="135"/>
      <c r="C10" s="135"/>
      <c r="D10" s="135"/>
      <c r="E10" s="135"/>
      <c r="F10" s="135"/>
      <c r="G10" s="135"/>
      <c r="H10" s="135"/>
      <c r="I10" s="135"/>
      <c r="J10" s="135"/>
      <c r="K10" s="135"/>
      <c r="L10" s="135"/>
    </row>
    <row r="11" spans="2:14" ht="15">
      <c r="B11" s="141" t="s">
        <v>5</v>
      </c>
      <c r="C11" s="141"/>
      <c r="D11" s="141"/>
      <c r="E11" s="141"/>
      <c r="F11" s="141"/>
      <c r="G11" s="141"/>
      <c r="H11" s="141"/>
      <c r="I11" s="141"/>
      <c r="J11" s="141"/>
      <c r="K11" s="141"/>
      <c r="L11" s="142"/>
    </row>
    <row r="12" spans="2:14" ht="276" customHeight="1">
      <c r="B12" s="138" t="s">
        <v>6</v>
      </c>
      <c r="C12" s="139"/>
      <c r="D12" s="139"/>
      <c r="E12" s="139"/>
      <c r="F12" s="139"/>
      <c r="G12" s="139"/>
      <c r="H12" s="139"/>
      <c r="I12" s="139"/>
      <c r="J12" s="139"/>
      <c r="K12" s="139"/>
      <c r="L12" s="140"/>
    </row>
  </sheetData>
  <mergeCells count="7">
    <mergeCell ref="B2:L2"/>
    <mergeCell ref="B12:L12"/>
    <mergeCell ref="B11:L11"/>
    <mergeCell ref="B4:L4"/>
    <mergeCell ref="B6:L6"/>
    <mergeCell ref="B7:L7"/>
    <mergeCell ref="B9:L9"/>
  </mergeCells>
  <hyperlinks>
    <hyperlink ref="B7" r:id="rId1" xr:uid="{96452869-C83A-4613-80D5-847D5E3FD4A6}"/>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2BDBC-AE24-42BC-90E3-D43AEA7F694C}">
  <sheetPr codeName="Sheet9"/>
  <dimension ref="A1:F24"/>
  <sheetViews>
    <sheetView topLeftCell="A4" workbookViewId="0">
      <selection activeCell="B4" sqref="B4:F4"/>
    </sheetView>
  </sheetViews>
  <sheetFormatPr defaultRowHeight="14.45"/>
  <cols>
    <col min="1" max="1" width="2.5703125" customWidth="1"/>
    <col min="2" max="2" width="62.85546875" customWidth="1"/>
    <col min="3" max="3" width="55.28515625" customWidth="1"/>
    <col min="4" max="4" width="29.42578125" customWidth="1"/>
    <col min="5" max="5" width="22" customWidth="1"/>
    <col min="6" max="6" width="17.85546875" customWidth="1"/>
  </cols>
  <sheetData>
    <row r="1" spans="1:6">
      <c r="A1" s="2"/>
    </row>
    <row r="2" spans="1:6" ht="40.5" customHeight="1">
      <c r="B2" s="183" t="s">
        <v>104</v>
      </c>
      <c r="C2" s="184"/>
      <c r="D2" s="184"/>
      <c r="E2" s="184"/>
      <c r="F2" s="185"/>
    </row>
    <row r="3" spans="1:6" ht="15" customHeight="1">
      <c r="B3" s="141" t="s">
        <v>5</v>
      </c>
      <c r="C3" s="188"/>
      <c r="D3" s="188"/>
      <c r="E3" s="188"/>
      <c r="F3" s="189"/>
    </row>
    <row r="4" spans="1:6" ht="313.5" customHeight="1">
      <c r="B4" s="224" t="s">
        <v>105</v>
      </c>
      <c r="C4" s="225"/>
      <c r="D4" s="225"/>
      <c r="E4" s="225"/>
      <c r="F4" s="226"/>
    </row>
    <row r="5" spans="1:6">
      <c r="B5" s="9"/>
      <c r="C5" s="9"/>
      <c r="D5" s="9"/>
      <c r="E5" s="9"/>
      <c r="F5" s="9"/>
    </row>
    <row r="6" spans="1:6" ht="17.25" customHeight="1">
      <c r="B6" s="74" t="s">
        <v>97</v>
      </c>
      <c r="C6" s="75" t="s">
        <v>106</v>
      </c>
      <c r="D6" s="75" t="s">
        <v>107</v>
      </c>
      <c r="E6" s="76" t="s">
        <v>108</v>
      </c>
      <c r="F6" s="77" t="s">
        <v>69</v>
      </c>
    </row>
    <row r="7" spans="1:6" ht="34.5" customHeight="1">
      <c r="B7" s="128" t="s">
        <v>109</v>
      </c>
      <c r="C7" s="113" t="s">
        <v>110</v>
      </c>
      <c r="D7" s="127">
        <v>300000</v>
      </c>
      <c r="E7" s="116">
        <v>0.15</v>
      </c>
      <c r="F7" s="125">
        <f>D7*E7</f>
        <v>45000</v>
      </c>
    </row>
    <row r="8" spans="1:6">
      <c r="B8" s="17"/>
      <c r="C8" s="18"/>
      <c r="D8" s="54"/>
      <c r="E8" s="56"/>
      <c r="F8" s="36">
        <f t="shared" ref="F8:F20" si="0">D8*E8</f>
        <v>0</v>
      </c>
    </row>
    <row r="9" spans="1:6">
      <c r="B9" s="17"/>
      <c r="C9" s="18"/>
      <c r="D9" s="54"/>
      <c r="E9" s="56"/>
      <c r="F9" s="36">
        <f t="shared" si="0"/>
        <v>0</v>
      </c>
    </row>
    <row r="10" spans="1:6">
      <c r="B10" s="17"/>
      <c r="C10" s="18"/>
      <c r="D10" s="54"/>
      <c r="E10" s="56"/>
      <c r="F10" s="36">
        <f t="shared" si="0"/>
        <v>0</v>
      </c>
    </row>
    <row r="11" spans="1:6">
      <c r="B11" s="17"/>
      <c r="C11" s="18"/>
      <c r="D11" s="54"/>
      <c r="E11" s="56"/>
      <c r="F11" s="36">
        <f t="shared" si="0"/>
        <v>0</v>
      </c>
    </row>
    <row r="12" spans="1:6">
      <c r="B12" s="17"/>
      <c r="C12" s="18"/>
      <c r="D12" s="54"/>
      <c r="E12" s="56"/>
      <c r="F12" s="36">
        <f t="shared" si="0"/>
        <v>0</v>
      </c>
    </row>
    <row r="13" spans="1:6">
      <c r="B13" s="17"/>
      <c r="C13" s="18"/>
      <c r="D13" s="54"/>
      <c r="E13" s="56"/>
      <c r="F13" s="36">
        <f t="shared" si="0"/>
        <v>0</v>
      </c>
    </row>
    <row r="14" spans="1:6">
      <c r="B14" s="17"/>
      <c r="C14" s="18"/>
      <c r="D14" s="54"/>
      <c r="E14" s="56"/>
      <c r="F14" s="36">
        <f t="shared" si="0"/>
        <v>0</v>
      </c>
    </row>
    <row r="15" spans="1:6">
      <c r="B15" s="17"/>
      <c r="C15" s="18"/>
      <c r="D15" s="54"/>
      <c r="E15" s="56"/>
      <c r="F15" s="36">
        <f t="shared" si="0"/>
        <v>0</v>
      </c>
    </row>
    <row r="16" spans="1:6">
      <c r="B16" s="17"/>
      <c r="C16" s="18"/>
      <c r="D16" s="54"/>
      <c r="E16" s="56"/>
      <c r="F16" s="36">
        <f t="shared" si="0"/>
        <v>0</v>
      </c>
    </row>
    <row r="17" spans="2:6">
      <c r="B17" s="17"/>
      <c r="C17" s="18"/>
      <c r="D17" s="54"/>
      <c r="E17" s="56"/>
      <c r="F17" s="36">
        <f t="shared" si="0"/>
        <v>0</v>
      </c>
    </row>
    <row r="18" spans="2:6">
      <c r="B18" s="17"/>
      <c r="C18" s="18"/>
      <c r="D18" s="54"/>
      <c r="E18" s="56"/>
      <c r="F18" s="36">
        <f t="shared" si="0"/>
        <v>0</v>
      </c>
    </row>
    <row r="19" spans="2:6">
      <c r="B19" s="17"/>
      <c r="C19" s="18"/>
      <c r="D19" s="54"/>
      <c r="E19" s="56"/>
      <c r="F19" s="36">
        <f t="shared" si="0"/>
        <v>0</v>
      </c>
    </row>
    <row r="20" spans="2:6">
      <c r="B20" s="17"/>
      <c r="C20" s="18"/>
      <c r="D20" s="54"/>
      <c r="E20" s="56"/>
      <c r="F20" s="36">
        <f t="shared" si="0"/>
        <v>0</v>
      </c>
    </row>
    <row r="21" spans="2:6" ht="33.6" customHeight="1">
      <c r="B21" s="47" t="s">
        <v>111</v>
      </c>
      <c r="C21" s="48"/>
      <c r="D21" s="48"/>
      <c r="E21" s="49"/>
      <c r="F21" s="50">
        <f>SUM(F8:F20)</f>
        <v>0</v>
      </c>
    </row>
    <row r="22" spans="2:6">
      <c r="B22" s="23" t="s">
        <v>44</v>
      </c>
      <c r="C22" s="24"/>
      <c r="D22" s="24"/>
      <c r="E22" s="24"/>
      <c r="F22" s="35"/>
    </row>
    <row r="23" spans="2:6">
      <c r="B23" s="198"/>
      <c r="C23" s="199"/>
      <c r="D23" s="199"/>
      <c r="E23" s="199"/>
      <c r="F23" s="200"/>
    </row>
    <row r="24" spans="2:6" ht="66" customHeight="1">
      <c r="B24" s="201"/>
      <c r="C24" s="202"/>
      <c r="D24" s="202"/>
      <c r="E24" s="202"/>
      <c r="F24" s="203"/>
    </row>
  </sheetData>
  <mergeCells count="4">
    <mergeCell ref="B2:F2"/>
    <mergeCell ref="B3:F3"/>
    <mergeCell ref="B4:F4"/>
    <mergeCell ref="B23:F24"/>
  </mergeCells>
  <dataValidations count="4">
    <dataValidation allowBlank="1" showInputMessage="1" showErrorMessage="1" error="Please click the dropdown arrow and select one of the available options." sqref="F7:F20" xr:uid="{03D42C87-54D0-4752-B125-B40CC649FC94}"/>
    <dataValidation operator="greaterThanOrEqual" allowBlank="1" showInputMessage="1" showErrorMessage="1" error="Please enter a number" sqref="E7:E20" xr:uid="{6E303E12-35CC-4EAE-8BFE-A130C9DA0EB2}"/>
    <dataValidation operator="greaterThanOrEqual" allowBlank="1" showInputMessage="1" showErrorMessage="1" error="Please enter an integer" sqref="D7:D20 C7:C19" xr:uid="{0C3BAEC1-5F0F-49A1-B3CA-0018AF424A3C}"/>
    <dataValidation type="list" operator="greaterThanOrEqual" allowBlank="1" showInputMessage="1" showErrorMessage="1" error="Please enter an integer" sqref="C20" xr:uid="{D979ECF8-CD84-49CE-8BA4-B594CC05A739}">
      <formula1>#REF!</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F9182-9F56-495B-880F-D5B8B9B9427B}">
  <sheetPr codeName="Sheet2">
    <tabColor theme="7" tint="0.59999389629810485"/>
  </sheetPr>
  <dimension ref="A1:Q29"/>
  <sheetViews>
    <sheetView topLeftCell="B15" zoomScale="79" workbookViewId="0">
      <selection activeCell="G15" sqref="G15"/>
    </sheetView>
  </sheetViews>
  <sheetFormatPr defaultRowHeight="15.6"/>
  <cols>
    <col min="1" max="1" width="2" style="1" customWidth="1"/>
    <col min="2" max="2" width="78.5703125" style="37" customWidth="1"/>
    <col min="3" max="3" width="19.140625" style="37" customWidth="1"/>
    <col min="4" max="4" width="9.7109375" style="37" customWidth="1"/>
    <col min="5" max="5" width="15.5703125" style="37" customWidth="1"/>
    <col min="6" max="7" width="55.7109375" style="1" customWidth="1"/>
    <col min="16" max="16" width="10" customWidth="1"/>
    <col min="17" max="17" width="35.7109375" customWidth="1"/>
  </cols>
  <sheetData>
    <row r="1" spans="1:7" ht="33" customHeight="1">
      <c r="A1" s="2"/>
    </row>
    <row r="2" spans="1:7" ht="57.95" customHeight="1">
      <c r="B2" s="158" t="s">
        <v>7</v>
      </c>
      <c r="C2" s="159"/>
      <c r="D2" s="159"/>
      <c r="E2" s="159"/>
      <c r="F2" s="160"/>
    </row>
    <row r="3" spans="1:7" ht="36.75" customHeight="1">
      <c r="B3" s="101" t="s">
        <v>8</v>
      </c>
      <c r="C3" s="136" t="s">
        <v>9</v>
      </c>
      <c r="D3" s="161" t="s">
        <v>10</v>
      </c>
      <c r="E3" s="162"/>
      <c r="F3" s="163"/>
    </row>
    <row r="4" spans="1:7" ht="39.950000000000003" customHeight="1">
      <c r="B4" s="102" t="s">
        <v>11</v>
      </c>
      <c r="C4" s="51">
        <f>'a. Personnel'!I21</f>
        <v>0</v>
      </c>
      <c r="D4" s="148"/>
      <c r="E4" s="148"/>
      <c r="F4" s="149"/>
    </row>
    <row r="5" spans="1:7" ht="39.950000000000003" customHeight="1">
      <c r="B5" s="102" t="s">
        <v>12</v>
      </c>
      <c r="C5" s="51">
        <f>'a. Personnel'!G21</f>
        <v>0</v>
      </c>
      <c r="D5" s="148"/>
      <c r="E5" s="148"/>
      <c r="F5" s="149"/>
    </row>
    <row r="6" spans="1:7" ht="39.950000000000003" customHeight="1">
      <c r="B6" s="102" t="s">
        <v>13</v>
      </c>
      <c r="C6" s="51">
        <f>'a. Personnel'!H21</f>
        <v>0</v>
      </c>
      <c r="D6" s="148"/>
      <c r="E6" s="148"/>
      <c r="F6" s="149"/>
    </row>
    <row r="7" spans="1:7" ht="39.950000000000003" customHeight="1">
      <c r="B7" s="102" t="s">
        <v>14</v>
      </c>
      <c r="C7" s="51">
        <f>'b. Travel'!F48</f>
        <v>0</v>
      </c>
      <c r="D7" s="148"/>
      <c r="E7" s="148"/>
      <c r="F7" s="149"/>
    </row>
    <row r="8" spans="1:7" ht="39.950000000000003" customHeight="1">
      <c r="B8" s="103" t="s">
        <v>15</v>
      </c>
      <c r="C8" s="52">
        <f>'c. Equipment'!F21</f>
        <v>0</v>
      </c>
      <c r="D8" s="148"/>
      <c r="E8" s="148"/>
      <c r="F8" s="149"/>
    </row>
    <row r="9" spans="1:7" ht="39.950000000000003" customHeight="1">
      <c r="B9" s="103" t="s">
        <v>16</v>
      </c>
      <c r="C9" s="52">
        <f>'d. Supplies'!F22</f>
        <v>0</v>
      </c>
      <c r="D9" s="148"/>
      <c r="E9" s="148"/>
      <c r="F9" s="149"/>
    </row>
    <row r="10" spans="1:7" ht="39.950000000000003" customHeight="1">
      <c r="B10" s="103" t="s">
        <v>17</v>
      </c>
      <c r="C10" s="52">
        <f>SUM(C11:C12)</f>
        <v>0</v>
      </c>
      <c r="D10" s="148"/>
      <c r="E10" s="148"/>
      <c r="F10" s="149"/>
    </row>
    <row r="11" spans="1:7" ht="39.950000000000003" customHeight="1">
      <c r="B11" s="103" t="s">
        <v>18</v>
      </c>
      <c r="C11" s="52">
        <f>'e. Contractual'!F22</f>
        <v>0</v>
      </c>
      <c r="D11" s="150"/>
      <c r="E11" s="151"/>
      <c r="F11" s="152"/>
    </row>
    <row r="12" spans="1:7" ht="39.950000000000003" customHeight="1">
      <c r="B12" s="103" t="s">
        <v>19</v>
      </c>
      <c r="C12" s="52">
        <f>'f. Second-Tier Subgrants'!F22</f>
        <v>0</v>
      </c>
      <c r="D12" s="150"/>
      <c r="E12" s="151"/>
      <c r="F12" s="152"/>
    </row>
    <row r="13" spans="1:7" ht="39.950000000000003" customHeight="1">
      <c r="B13" s="103" t="s">
        <v>20</v>
      </c>
      <c r="C13" s="52">
        <f>'g. Other'!F21</f>
        <v>0</v>
      </c>
      <c r="D13" s="148"/>
      <c r="E13" s="148"/>
      <c r="F13" s="149"/>
    </row>
    <row r="14" spans="1:7" ht="39.950000000000003" customHeight="1">
      <c r="B14" s="104" t="s">
        <v>21</v>
      </c>
      <c r="C14" s="100">
        <f>SUM(C4,C7:C10,C13:C13)</f>
        <v>0</v>
      </c>
      <c r="D14" s="148"/>
      <c r="E14" s="148"/>
      <c r="F14" s="149"/>
    </row>
    <row r="15" spans="1:7" ht="39.950000000000003" customHeight="1">
      <c r="B15" s="105" t="s">
        <v>22</v>
      </c>
      <c r="C15" s="106">
        <f>'h. Indirect'!F21</f>
        <v>0</v>
      </c>
      <c r="D15" s="172"/>
      <c r="E15" s="172"/>
      <c r="F15" s="173"/>
    </row>
    <row r="16" spans="1:7" ht="14.45">
      <c r="A16"/>
      <c r="B16" s="171"/>
      <c r="C16" s="171"/>
      <c r="D16" s="171"/>
      <c r="E16" s="171"/>
      <c r="F16" s="171"/>
      <c r="G16"/>
    </row>
    <row r="17" spans="1:17" ht="17.25" customHeight="1">
      <c r="A17"/>
      <c r="B17" s="107" t="s">
        <v>23</v>
      </c>
      <c r="C17" s="57"/>
      <c r="D17" s="165"/>
      <c r="E17" s="166"/>
      <c r="F17" s="167"/>
      <c r="G17" s="164" t="s">
        <v>24</v>
      </c>
      <c r="H17" s="55"/>
      <c r="I17" s="55"/>
      <c r="J17" s="55"/>
      <c r="K17" s="55"/>
      <c r="L17" s="55"/>
      <c r="M17" s="55"/>
      <c r="N17" s="55"/>
      <c r="O17" s="55"/>
      <c r="P17" s="55"/>
      <c r="Q17" s="55"/>
    </row>
    <row r="18" spans="1:17" ht="61.5" customHeight="1">
      <c r="A18"/>
      <c r="B18" s="108" t="s">
        <v>25</v>
      </c>
      <c r="C18" s="58" t="e">
        <f>C17/(C14+C15)</f>
        <v>#DIV/0!</v>
      </c>
      <c r="D18" s="168"/>
      <c r="E18" s="169"/>
      <c r="F18" s="170"/>
      <c r="G18" s="164"/>
      <c r="H18" s="55"/>
      <c r="I18" s="55"/>
      <c r="J18" s="55"/>
      <c r="K18" s="55"/>
      <c r="L18" s="55"/>
      <c r="M18" s="55"/>
      <c r="N18" s="55"/>
      <c r="O18" s="55"/>
      <c r="P18" s="55"/>
      <c r="Q18" s="55"/>
    </row>
    <row r="19" spans="1:17">
      <c r="A19"/>
      <c r="B19" s="38"/>
      <c r="C19" s="38"/>
      <c r="D19" s="38"/>
      <c r="E19" s="38"/>
      <c r="F19" s="39"/>
      <c r="G19" s="73"/>
    </row>
    <row r="20" spans="1:17" ht="93" customHeight="1">
      <c r="A20"/>
      <c r="B20" s="109" t="s">
        <v>26</v>
      </c>
      <c r="C20" s="53"/>
      <c r="D20" s="156"/>
      <c r="E20" s="156"/>
      <c r="F20" s="157"/>
      <c r="G20" s="110" t="s">
        <v>27</v>
      </c>
      <c r="H20" s="55"/>
      <c r="I20" s="55"/>
      <c r="J20" s="55"/>
      <c r="K20" s="55"/>
      <c r="L20" s="55"/>
      <c r="M20" s="55"/>
      <c r="N20" s="55"/>
      <c r="O20" s="55"/>
      <c r="P20" s="55"/>
      <c r="Q20" s="55"/>
    </row>
    <row r="21" spans="1:17">
      <c r="A21"/>
      <c r="B21" s="38"/>
      <c r="C21" s="38"/>
      <c r="D21" s="38"/>
      <c r="E21" s="38"/>
      <c r="F21" s="39"/>
      <c r="G21" s="55"/>
      <c r="H21" s="55"/>
      <c r="I21" s="55"/>
      <c r="J21" s="55"/>
      <c r="K21" s="55"/>
      <c r="L21" s="55"/>
      <c r="M21" s="55"/>
      <c r="N21" s="55"/>
      <c r="O21" s="55"/>
      <c r="P21" s="55"/>
      <c r="Q21" s="55"/>
    </row>
    <row r="22" spans="1:17" ht="60" customHeight="1">
      <c r="A22"/>
      <c r="B22" s="40" t="s">
        <v>28</v>
      </c>
      <c r="C22" s="41">
        <f>SUM(C14,C15)</f>
        <v>0</v>
      </c>
      <c r="D22" s="153"/>
      <c r="E22" s="154"/>
      <c r="F22" s="155"/>
      <c r="G22" s="111" t="s">
        <v>29</v>
      </c>
    </row>
    <row r="23" spans="1:17">
      <c r="A23"/>
      <c r="B23" s="38"/>
      <c r="C23" s="38"/>
      <c r="D23" s="38"/>
      <c r="E23" s="38"/>
      <c r="F23" s="39"/>
    </row>
    <row r="24" spans="1:17" ht="28.5" customHeight="1">
      <c r="A24"/>
      <c r="B24" s="72" t="s">
        <v>30</v>
      </c>
      <c r="C24" s="70"/>
      <c r="D24" s="70"/>
      <c r="E24" s="70"/>
      <c r="F24" s="71"/>
      <c r="G24"/>
    </row>
    <row r="25" spans="1:17" ht="99" customHeight="1">
      <c r="A25"/>
      <c r="B25" s="145"/>
      <c r="C25" s="146"/>
      <c r="D25" s="146"/>
      <c r="E25" s="146"/>
      <c r="F25" s="147"/>
      <c r="G25"/>
    </row>
    <row r="28" spans="1:17">
      <c r="A28"/>
      <c r="G28"/>
    </row>
    <row r="29" spans="1:17">
      <c r="A29"/>
      <c r="G29"/>
    </row>
  </sheetData>
  <protectedRanges>
    <protectedRange sqref="B4:C15" name="Range1"/>
  </protectedRanges>
  <mergeCells count="20">
    <mergeCell ref="G17:G18"/>
    <mergeCell ref="D17:F18"/>
    <mergeCell ref="D10:F10"/>
    <mergeCell ref="D13:F13"/>
    <mergeCell ref="D14:F14"/>
    <mergeCell ref="B16:F16"/>
    <mergeCell ref="D15:F15"/>
    <mergeCell ref="B2:F2"/>
    <mergeCell ref="D5:F5"/>
    <mergeCell ref="D6:F6"/>
    <mergeCell ref="D3:F3"/>
    <mergeCell ref="D4:F4"/>
    <mergeCell ref="B25:F25"/>
    <mergeCell ref="D7:F7"/>
    <mergeCell ref="D8:F8"/>
    <mergeCell ref="D9:F9"/>
    <mergeCell ref="D11:F11"/>
    <mergeCell ref="D12:F12"/>
    <mergeCell ref="D22:F22"/>
    <mergeCell ref="D20:F2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12B91-7633-4C99-82AB-A3072846BA34}">
  <sheetPr codeName="Sheet3"/>
  <dimension ref="A1:I24"/>
  <sheetViews>
    <sheetView topLeftCell="A6" zoomScale="130" zoomScaleNormal="130" workbookViewId="0">
      <selection activeCell="E5" sqref="E5"/>
    </sheetView>
  </sheetViews>
  <sheetFormatPr defaultRowHeight="14.45"/>
  <cols>
    <col min="1" max="1" width="2.5703125" customWidth="1"/>
    <col min="2" max="2" width="32.5703125" customWidth="1"/>
    <col min="3" max="3" width="28.5703125" bestFit="1" customWidth="1"/>
    <col min="4" max="4" width="15.5703125" bestFit="1" customWidth="1"/>
    <col min="5" max="6" width="13.42578125" customWidth="1"/>
    <col min="7" max="7" width="15.5703125" bestFit="1" customWidth="1"/>
    <col min="8" max="8" width="18" customWidth="1"/>
    <col min="9" max="9" width="22.140625" customWidth="1"/>
  </cols>
  <sheetData>
    <row r="1" spans="1:9">
      <c r="A1" s="2"/>
    </row>
    <row r="2" spans="1:9" ht="40.5" customHeight="1" thickBot="1">
      <c r="B2" s="183" t="s">
        <v>31</v>
      </c>
      <c r="C2" s="184"/>
      <c r="D2" s="184"/>
      <c r="E2" s="184"/>
      <c r="F2" s="184"/>
      <c r="G2" s="184"/>
      <c r="H2" s="184"/>
      <c r="I2" s="185"/>
    </row>
    <row r="3" spans="1:9" ht="15" customHeight="1">
      <c r="B3" s="141" t="s">
        <v>5</v>
      </c>
      <c r="C3" s="188"/>
      <c r="D3" s="188"/>
      <c r="E3" s="188"/>
      <c r="F3" s="188"/>
      <c r="G3" s="188"/>
      <c r="H3" s="188"/>
      <c r="I3" s="189"/>
    </row>
    <row r="4" spans="1:9" ht="198" customHeight="1">
      <c r="B4" s="138" t="s">
        <v>32</v>
      </c>
      <c r="C4" s="186"/>
      <c r="D4" s="186"/>
      <c r="E4" s="186"/>
      <c r="F4" s="186"/>
      <c r="G4" s="186"/>
      <c r="H4" s="186"/>
      <c r="I4" s="187"/>
    </row>
    <row r="5" spans="1:9" ht="15" thickBot="1">
      <c r="B5" s="9"/>
      <c r="C5" s="9"/>
      <c r="D5" s="9"/>
      <c r="E5" s="9"/>
      <c r="F5" s="9"/>
      <c r="G5" s="9"/>
      <c r="H5" s="9"/>
      <c r="I5" s="9"/>
    </row>
    <row r="6" spans="1:9" ht="28.15">
      <c r="B6" s="27" t="s">
        <v>33</v>
      </c>
      <c r="C6" s="15" t="s">
        <v>34</v>
      </c>
      <c r="D6" s="28" t="s">
        <v>35</v>
      </c>
      <c r="E6" s="28" t="s">
        <v>36</v>
      </c>
      <c r="F6" s="28" t="s">
        <v>37</v>
      </c>
      <c r="G6" s="28" t="s">
        <v>38</v>
      </c>
      <c r="H6" s="28" t="s">
        <v>39</v>
      </c>
      <c r="I6" s="29" t="s">
        <v>40</v>
      </c>
    </row>
    <row r="7" spans="1:9">
      <c r="B7" s="112" t="s">
        <v>41</v>
      </c>
      <c r="C7" s="113">
        <v>12</v>
      </c>
      <c r="D7" s="114" t="s">
        <v>42</v>
      </c>
      <c r="E7" s="115">
        <v>5000</v>
      </c>
      <c r="F7" s="116">
        <v>0.3</v>
      </c>
      <c r="G7" s="117">
        <f>C7*E7</f>
        <v>60000</v>
      </c>
      <c r="H7" s="117">
        <f>G7*F7</f>
        <v>18000</v>
      </c>
      <c r="I7" s="118">
        <f>G7+H7</f>
        <v>78000</v>
      </c>
    </row>
    <row r="8" spans="1:9">
      <c r="B8" s="17"/>
      <c r="C8" s="18"/>
      <c r="D8" s="20"/>
      <c r="E8" s="19"/>
      <c r="F8" s="21"/>
      <c r="G8" s="81">
        <f t="shared" ref="G8:G20" si="0">C8*E8</f>
        <v>0</v>
      </c>
      <c r="H8" s="81">
        <f t="shared" ref="H8:H20" si="1">G8*F8</f>
        <v>0</v>
      </c>
      <c r="I8" s="82">
        <f t="shared" ref="I8:I20" si="2">G8+H8</f>
        <v>0</v>
      </c>
    </row>
    <row r="9" spans="1:9">
      <c r="B9" s="17"/>
      <c r="C9" s="18"/>
      <c r="D9" s="20"/>
      <c r="E9" s="19"/>
      <c r="F9" s="21"/>
      <c r="G9" s="81">
        <f t="shared" si="0"/>
        <v>0</v>
      </c>
      <c r="H9" s="81">
        <f t="shared" si="1"/>
        <v>0</v>
      </c>
      <c r="I9" s="82">
        <f t="shared" si="2"/>
        <v>0</v>
      </c>
    </row>
    <row r="10" spans="1:9">
      <c r="B10" s="17"/>
      <c r="C10" s="18"/>
      <c r="D10" s="20"/>
      <c r="E10" s="19"/>
      <c r="F10" s="21"/>
      <c r="G10" s="81">
        <f t="shared" si="0"/>
        <v>0</v>
      </c>
      <c r="H10" s="81">
        <f t="shared" si="1"/>
        <v>0</v>
      </c>
      <c r="I10" s="82">
        <f t="shared" si="2"/>
        <v>0</v>
      </c>
    </row>
    <row r="11" spans="1:9">
      <c r="B11" s="17"/>
      <c r="C11" s="18"/>
      <c r="D11" s="20"/>
      <c r="E11" s="19"/>
      <c r="F11" s="21"/>
      <c r="G11" s="81">
        <f t="shared" si="0"/>
        <v>0</v>
      </c>
      <c r="H11" s="81">
        <f t="shared" si="1"/>
        <v>0</v>
      </c>
      <c r="I11" s="82">
        <f t="shared" si="2"/>
        <v>0</v>
      </c>
    </row>
    <row r="12" spans="1:9">
      <c r="B12" s="17"/>
      <c r="C12" s="18"/>
      <c r="D12" s="20"/>
      <c r="E12" s="19"/>
      <c r="F12" s="21"/>
      <c r="G12" s="81">
        <f t="shared" si="0"/>
        <v>0</v>
      </c>
      <c r="H12" s="81">
        <f t="shared" si="1"/>
        <v>0</v>
      </c>
      <c r="I12" s="82">
        <f t="shared" si="2"/>
        <v>0</v>
      </c>
    </row>
    <row r="13" spans="1:9">
      <c r="B13" s="17"/>
      <c r="C13" s="18"/>
      <c r="D13" s="20"/>
      <c r="E13" s="19"/>
      <c r="F13" s="21"/>
      <c r="G13" s="81">
        <f t="shared" si="0"/>
        <v>0</v>
      </c>
      <c r="H13" s="81">
        <f t="shared" si="1"/>
        <v>0</v>
      </c>
      <c r="I13" s="82">
        <f t="shared" si="2"/>
        <v>0</v>
      </c>
    </row>
    <row r="14" spans="1:9">
      <c r="B14" s="17"/>
      <c r="C14" s="18"/>
      <c r="D14" s="20"/>
      <c r="E14" s="19"/>
      <c r="F14" s="21"/>
      <c r="G14" s="81">
        <f t="shared" si="0"/>
        <v>0</v>
      </c>
      <c r="H14" s="81">
        <f t="shared" si="1"/>
        <v>0</v>
      </c>
      <c r="I14" s="82">
        <f t="shared" si="2"/>
        <v>0</v>
      </c>
    </row>
    <row r="15" spans="1:9">
      <c r="B15" s="17"/>
      <c r="C15" s="18"/>
      <c r="D15" s="20"/>
      <c r="E15" s="19"/>
      <c r="F15" s="21"/>
      <c r="G15" s="81">
        <f t="shared" si="0"/>
        <v>0</v>
      </c>
      <c r="H15" s="81">
        <f t="shared" si="1"/>
        <v>0</v>
      </c>
      <c r="I15" s="82">
        <f t="shared" si="2"/>
        <v>0</v>
      </c>
    </row>
    <row r="16" spans="1:9">
      <c r="B16" s="17"/>
      <c r="C16" s="18"/>
      <c r="D16" s="20"/>
      <c r="E16" s="19"/>
      <c r="F16" s="21"/>
      <c r="G16" s="81">
        <f t="shared" si="0"/>
        <v>0</v>
      </c>
      <c r="H16" s="81">
        <f t="shared" si="1"/>
        <v>0</v>
      </c>
      <c r="I16" s="82">
        <f t="shared" si="2"/>
        <v>0</v>
      </c>
    </row>
    <row r="17" spans="2:9">
      <c r="B17" s="17"/>
      <c r="C17" s="18"/>
      <c r="D17" s="20"/>
      <c r="E17" s="19"/>
      <c r="F17" s="21"/>
      <c r="G17" s="81">
        <f t="shared" si="0"/>
        <v>0</v>
      </c>
      <c r="H17" s="81">
        <f t="shared" si="1"/>
        <v>0</v>
      </c>
      <c r="I17" s="82">
        <f t="shared" si="2"/>
        <v>0</v>
      </c>
    </row>
    <row r="18" spans="2:9">
      <c r="B18" s="17"/>
      <c r="C18" s="18"/>
      <c r="D18" s="20"/>
      <c r="E18" s="19"/>
      <c r="F18" s="21"/>
      <c r="G18" s="81">
        <f t="shared" si="0"/>
        <v>0</v>
      </c>
      <c r="H18" s="81">
        <f t="shared" si="1"/>
        <v>0</v>
      </c>
      <c r="I18" s="82">
        <f t="shared" si="2"/>
        <v>0</v>
      </c>
    </row>
    <row r="19" spans="2:9">
      <c r="B19" s="17"/>
      <c r="C19" s="18"/>
      <c r="D19" s="20"/>
      <c r="E19" s="19"/>
      <c r="F19" s="21"/>
      <c r="G19" s="81">
        <f t="shared" si="0"/>
        <v>0</v>
      </c>
      <c r="H19" s="81">
        <f t="shared" si="1"/>
        <v>0</v>
      </c>
      <c r="I19" s="82">
        <f t="shared" si="2"/>
        <v>0</v>
      </c>
    </row>
    <row r="20" spans="2:9">
      <c r="B20" s="17"/>
      <c r="C20" s="18"/>
      <c r="D20" s="20"/>
      <c r="E20" s="19"/>
      <c r="F20" s="21"/>
      <c r="G20" s="81">
        <f t="shared" si="0"/>
        <v>0</v>
      </c>
      <c r="H20" s="81">
        <f t="shared" si="1"/>
        <v>0</v>
      </c>
      <c r="I20" s="82">
        <f t="shared" si="2"/>
        <v>0</v>
      </c>
    </row>
    <row r="21" spans="2:9" ht="33.6" customHeight="1" thickBot="1">
      <c r="B21" s="23" t="s">
        <v>43</v>
      </c>
      <c r="C21" s="24"/>
      <c r="D21" s="25"/>
      <c r="E21" s="25"/>
      <c r="F21" s="25"/>
      <c r="G21" s="30">
        <f>SUM(G8:G20)</f>
        <v>0</v>
      </c>
      <c r="H21" s="30">
        <f>SUM(H8:H20)</f>
        <v>0</v>
      </c>
      <c r="I21" s="26">
        <f>SUM(I8:I20)</f>
        <v>0</v>
      </c>
    </row>
    <row r="22" spans="2:9" ht="15" thickBot="1">
      <c r="B22" s="174" t="s">
        <v>44</v>
      </c>
      <c r="C22" s="175"/>
      <c r="D22" s="175"/>
      <c r="E22" s="175"/>
      <c r="F22" s="175"/>
      <c r="G22" s="175"/>
      <c r="H22" s="175"/>
      <c r="I22" s="176"/>
    </row>
    <row r="23" spans="2:9">
      <c r="B23" s="177"/>
      <c r="C23" s="178"/>
      <c r="D23" s="178"/>
      <c r="E23" s="178"/>
      <c r="F23" s="178"/>
      <c r="G23" s="178"/>
      <c r="H23" s="178"/>
      <c r="I23" s="179"/>
    </row>
    <row r="24" spans="2:9" ht="80.25" customHeight="1" thickBot="1">
      <c r="B24" s="180"/>
      <c r="C24" s="181"/>
      <c r="D24" s="181"/>
      <c r="E24" s="181"/>
      <c r="F24" s="181"/>
      <c r="G24" s="181"/>
      <c r="H24" s="181"/>
      <c r="I24" s="182"/>
    </row>
  </sheetData>
  <mergeCells count="5">
    <mergeCell ref="B22:I22"/>
    <mergeCell ref="B23:I24"/>
    <mergeCell ref="B2:I2"/>
    <mergeCell ref="B4:I4"/>
    <mergeCell ref="B3:I3"/>
  </mergeCells>
  <dataValidations count="5">
    <dataValidation type="decimal" operator="greaterThanOrEqual" allowBlank="1" showInputMessage="1" showErrorMessage="1" error="Enter a number" sqref="H7:H20" xr:uid="{E0CBA98A-5BD7-45E1-9AB0-FDE3A24F90D7}">
      <formula1>0</formula1>
    </dataValidation>
    <dataValidation type="decimal" operator="greaterThanOrEqual" allowBlank="1" showInputMessage="1" showErrorMessage="1" error="Please enter an integer" sqref="C7:C20" xr:uid="{26C2C4E1-D7F8-40B4-AC96-59FD14526EC3}">
      <formula1>0</formula1>
    </dataValidation>
    <dataValidation type="decimal" operator="greaterThanOrEqual" allowBlank="1" showInputMessage="1" showErrorMessage="1" error="Please enter a number" sqref="E7:F20" xr:uid="{209D6CD3-8E16-4196-B984-E4586981F8E4}">
      <formula1>0</formula1>
    </dataValidation>
    <dataValidation type="list" allowBlank="1" showInputMessage="1" showErrorMessage="1" error="Please click the dropdown arrow and select one of the available options." sqref="D7" xr:uid="{5ECDA5A6-8D40-40D0-9A84-000C4AD996A7}">
      <formula1>"Hour,Month,Annual"</formula1>
    </dataValidation>
    <dataValidation type="list" allowBlank="1" showInputMessage="1" showErrorMessage="1" error="Please click the dropdown arrow and select one of the available options." sqref="D8:D20" xr:uid="{E03C0CB8-AF35-4BB6-91E5-31FC528CA5C4}">
      <formula1>"Hour,Month,Year"</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C5490-5846-431C-99FF-9D153919D598}">
  <sheetPr codeName="Sheet4"/>
  <dimension ref="A1:F48"/>
  <sheetViews>
    <sheetView topLeftCell="A3" zoomScaleNormal="100" workbookViewId="0">
      <selection activeCell="B11" sqref="B11"/>
    </sheetView>
  </sheetViews>
  <sheetFormatPr defaultRowHeight="14.45"/>
  <cols>
    <col min="1" max="1" width="2.5703125" customWidth="1"/>
    <col min="2" max="2" width="49.28515625" customWidth="1"/>
    <col min="3" max="3" width="28.42578125" customWidth="1"/>
    <col min="4" max="4" width="40.85546875" customWidth="1"/>
    <col min="5" max="5" width="28.42578125" bestFit="1" customWidth="1"/>
    <col min="6" max="6" width="31.5703125" customWidth="1"/>
  </cols>
  <sheetData>
    <row r="1" spans="1:6">
      <c r="A1" s="2"/>
    </row>
    <row r="2" spans="1:6" ht="40.5" customHeight="1">
      <c r="B2" s="195" t="s">
        <v>45</v>
      </c>
      <c r="C2" s="196"/>
      <c r="D2" s="196"/>
      <c r="E2" s="196"/>
      <c r="F2" s="197"/>
    </row>
    <row r="3" spans="1:6" ht="15" customHeight="1">
      <c r="B3" s="193" t="s">
        <v>5</v>
      </c>
      <c r="C3" s="188"/>
      <c r="D3" s="188"/>
      <c r="E3" s="188"/>
      <c r="F3" s="194"/>
    </row>
    <row r="4" spans="1:6" ht="263.25" customHeight="1">
      <c r="B4" s="190" t="s">
        <v>46</v>
      </c>
      <c r="C4" s="191"/>
      <c r="D4" s="191"/>
      <c r="E4" s="191"/>
      <c r="F4" s="192"/>
    </row>
    <row r="5" spans="1:6">
      <c r="B5" s="9"/>
      <c r="C5" s="9"/>
      <c r="D5" s="9"/>
      <c r="E5" s="9"/>
      <c r="F5" s="9"/>
    </row>
    <row r="6" spans="1:6" ht="42" customHeight="1">
      <c r="B6" s="204" t="s">
        <v>47</v>
      </c>
      <c r="C6" s="205"/>
      <c r="D6" s="205"/>
      <c r="E6" s="205"/>
      <c r="F6" s="206"/>
    </row>
    <row r="7" spans="1:6">
      <c r="B7" s="63" t="s">
        <v>48</v>
      </c>
      <c r="C7" s="64" t="s">
        <v>49</v>
      </c>
      <c r="D7" s="64" t="s">
        <v>50</v>
      </c>
      <c r="E7" s="207" t="s">
        <v>51</v>
      </c>
      <c r="F7" s="208"/>
    </row>
    <row r="8" spans="1:6">
      <c r="B8" s="123" t="s">
        <v>52</v>
      </c>
      <c r="C8" s="115">
        <v>0.7</v>
      </c>
      <c r="D8" s="124">
        <v>50</v>
      </c>
      <c r="E8" s="209">
        <f>C8*D8</f>
        <v>35</v>
      </c>
      <c r="F8" s="210"/>
    </row>
    <row r="9" spans="1:6" ht="14.45" customHeight="1">
      <c r="B9" s="59"/>
      <c r="C9" s="22"/>
      <c r="D9" s="83"/>
      <c r="E9" s="211">
        <f t="shared" ref="E9:E21" si="0">C9*D9</f>
        <v>0</v>
      </c>
      <c r="F9" s="212"/>
    </row>
    <row r="10" spans="1:6" ht="14.45" customHeight="1">
      <c r="B10" s="60"/>
      <c r="C10" s="19"/>
      <c r="D10" s="84"/>
      <c r="E10" s="211">
        <f t="shared" si="0"/>
        <v>0</v>
      </c>
      <c r="F10" s="212"/>
    </row>
    <row r="11" spans="1:6" ht="14.45" customHeight="1">
      <c r="B11" s="60"/>
      <c r="C11" s="19"/>
      <c r="D11" s="84"/>
      <c r="E11" s="211">
        <f>C11*D11</f>
        <v>0</v>
      </c>
      <c r="F11" s="212"/>
    </row>
    <row r="12" spans="1:6" ht="14.45" customHeight="1">
      <c r="B12" s="60"/>
      <c r="C12" s="19"/>
      <c r="D12" s="84"/>
      <c r="E12" s="211">
        <f t="shared" si="0"/>
        <v>0</v>
      </c>
      <c r="F12" s="212"/>
    </row>
    <row r="13" spans="1:6" ht="14.45" customHeight="1">
      <c r="B13" s="60"/>
      <c r="C13" s="19"/>
      <c r="D13" s="84"/>
      <c r="E13" s="211">
        <f t="shared" si="0"/>
        <v>0</v>
      </c>
      <c r="F13" s="212"/>
    </row>
    <row r="14" spans="1:6" ht="14.45" customHeight="1">
      <c r="B14" s="60"/>
      <c r="C14" s="19"/>
      <c r="D14" s="84"/>
      <c r="E14" s="211">
        <f t="shared" si="0"/>
        <v>0</v>
      </c>
      <c r="F14" s="212"/>
    </row>
    <row r="15" spans="1:6" ht="14.45" customHeight="1">
      <c r="B15" s="60"/>
      <c r="C15" s="19"/>
      <c r="D15" s="84"/>
      <c r="E15" s="211">
        <f t="shared" si="0"/>
        <v>0</v>
      </c>
      <c r="F15" s="212"/>
    </row>
    <row r="16" spans="1:6" ht="14.45" customHeight="1">
      <c r="B16" s="60"/>
      <c r="C16" s="19"/>
      <c r="D16" s="84"/>
      <c r="E16" s="211">
        <f t="shared" si="0"/>
        <v>0</v>
      </c>
      <c r="F16" s="212"/>
    </row>
    <row r="17" spans="2:6" ht="14.45" customHeight="1">
      <c r="B17" s="60"/>
      <c r="C17" s="19"/>
      <c r="D17" s="84"/>
      <c r="E17" s="211">
        <f t="shared" si="0"/>
        <v>0</v>
      </c>
      <c r="F17" s="212"/>
    </row>
    <row r="18" spans="2:6" ht="14.45" customHeight="1">
      <c r="B18" s="60"/>
      <c r="C18" s="19"/>
      <c r="D18" s="84"/>
      <c r="E18" s="211">
        <f t="shared" si="0"/>
        <v>0</v>
      </c>
      <c r="F18" s="212"/>
    </row>
    <row r="19" spans="2:6" ht="14.45" customHeight="1">
      <c r="B19" s="60"/>
      <c r="C19" s="19"/>
      <c r="D19" s="84"/>
      <c r="E19" s="211">
        <f t="shared" si="0"/>
        <v>0</v>
      </c>
      <c r="F19" s="212"/>
    </row>
    <row r="20" spans="2:6" ht="14.45" customHeight="1">
      <c r="B20" s="60"/>
      <c r="C20" s="19"/>
      <c r="D20" s="84"/>
      <c r="E20" s="211">
        <f t="shared" si="0"/>
        <v>0</v>
      </c>
      <c r="F20" s="212"/>
    </row>
    <row r="21" spans="2:6" ht="14.45" customHeight="1">
      <c r="B21" s="60"/>
      <c r="C21" s="19"/>
      <c r="D21" s="84"/>
      <c r="E21" s="211">
        <f t="shared" si="0"/>
        <v>0</v>
      </c>
      <c r="F21" s="212"/>
    </row>
    <row r="22" spans="2:6" ht="33.6" customHeight="1">
      <c r="B22" s="61" t="s">
        <v>53</v>
      </c>
      <c r="C22" s="62"/>
      <c r="D22" s="62"/>
      <c r="E22" s="213">
        <f>SUM(E9:F21)</f>
        <v>0</v>
      </c>
      <c r="F22" s="214"/>
    </row>
    <row r="23" spans="2:6">
      <c r="B23" s="215" t="s">
        <v>44</v>
      </c>
      <c r="C23" s="216"/>
      <c r="D23" s="216"/>
      <c r="E23" s="216"/>
      <c r="F23" s="217"/>
    </row>
    <row r="24" spans="2:6" ht="15" customHeight="1">
      <c r="B24" s="218"/>
      <c r="C24" s="219"/>
      <c r="D24" s="219"/>
      <c r="E24" s="219"/>
      <c r="F24" s="220"/>
    </row>
    <row r="25" spans="2:6" ht="64.5" customHeight="1">
      <c r="B25" s="221"/>
      <c r="C25" s="222"/>
      <c r="D25" s="222"/>
      <c r="E25" s="222"/>
      <c r="F25" s="223"/>
    </row>
    <row r="26" spans="2:6">
      <c r="B26" t="s">
        <v>54</v>
      </c>
    </row>
    <row r="28" spans="2:6" ht="18.75" customHeight="1">
      <c r="B28" s="183" t="s">
        <v>55</v>
      </c>
      <c r="C28" s="184"/>
      <c r="D28" s="184"/>
      <c r="E28" s="184"/>
      <c r="F28" s="185"/>
    </row>
    <row r="29" spans="2:6" ht="28.15">
      <c r="B29" s="14" t="s">
        <v>48</v>
      </c>
      <c r="C29" s="15" t="s">
        <v>56</v>
      </c>
      <c r="D29" s="15" t="s">
        <v>57</v>
      </c>
      <c r="E29" s="15" t="s">
        <v>58</v>
      </c>
      <c r="F29" s="16" t="s">
        <v>51</v>
      </c>
    </row>
    <row r="30" spans="2:6">
      <c r="B30" s="119" t="s">
        <v>59</v>
      </c>
      <c r="C30" s="120" t="s">
        <v>60</v>
      </c>
      <c r="D30" s="121">
        <v>45</v>
      </c>
      <c r="E30" s="122">
        <v>4</v>
      </c>
      <c r="F30" s="125">
        <f>D30*E30</f>
        <v>180</v>
      </c>
    </row>
    <row r="31" spans="2:6">
      <c r="B31" s="17"/>
      <c r="C31" s="18"/>
      <c r="D31" s="19"/>
      <c r="E31" s="65"/>
      <c r="F31" s="85">
        <f>D31*E31</f>
        <v>0</v>
      </c>
    </row>
    <row r="32" spans="2:6">
      <c r="B32" s="17"/>
      <c r="C32" s="18"/>
      <c r="D32" s="19"/>
      <c r="E32" s="65"/>
      <c r="F32" s="85">
        <f t="shared" ref="F32:F42" si="1">D32*E32</f>
        <v>0</v>
      </c>
    </row>
    <row r="33" spans="2:6">
      <c r="B33" s="17"/>
      <c r="C33" s="18"/>
      <c r="D33" s="19"/>
      <c r="E33" s="65"/>
      <c r="F33" s="85">
        <f t="shared" si="1"/>
        <v>0</v>
      </c>
    </row>
    <row r="34" spans="2:6">
      <c r="B34" s="17"/>
      <c r="C34" s="18"/>
      <c r="D34" s="19"/>
      <c r="E34" s="65"/>
      <c r="F34" s="85">
        <f t="shared" si="1"/>
        <v>0</v>
      </c>
    </row>
    <row r="35" spans="2:6">
      <c r="B35" s="17"/>
      <c r="C35" s="18"/>
      <c r="D35" s="19"/>
      <c r="E35" s="65"/>
      <c r="F35" s="85">
        <f t="shared" si="1"/>
        <v>0</v>
      </c>
    </row>
    <row r="36" spans="2:6">
      <c r="B36" s="17"/>
      <c r="C36" s="18"/>
      <c r="D36" s="19"/>
      <c r="E36" s="65"/>
      <c r="F36" s="85">
        <f t="shared" si="1"/>
        <v>0</v>
      </c>
    </row>
    <row r="37" spans="2:6">
      <c r="B37" s="17"/>
      <c r="C37" s="18"/>
      <c r="D37" s="19"/>
      <c r="E37" s="65"/>
      <c r="F37" s="85">
        <f t="shared" si="1"/>
        <v>0</v>
      </c>
    </row>
    <row r="38" spans="2:6">
      <c r="B38" s="17"/>
      <c r="C38" s="18"/>
      <c r="D38" s="19"/>
      <c r="E38" s="65"/>
      <c r="F38" s="85">
        <f t="shared" si="1"/>
        <v>0</v>
      </c>
    </row>
    <row r="39" spans="2:6">
      <c r="B39" s="17"/>
      <c r="C39" s="18"/>
      <c r="D39" s="19"/>
      <c r="E39" s="65"/>
      <c r="F39" s="85">
        <f t="shared" si="1"/>
        <v>0</v>
      </c>
    </row>
    <row r="40" spans="2:6">
      <c r="B40" s="17"/>
      <c r="C40" s="18"/>
      <c r="D40" s="19"/>
      <c r="E40" s="65"/>
      <c r="F40" s="85">
        <f t="shared" si="1"/>
        <v>0</v>
      </c>
    </row>
    <row r="41" spans="2:6">
      <c r="B41" s="17"/>
      <c r="C41" s="18"/>
      <c r="D41" s="19"/>
      <c r="E41" s="65"/>
      <c r="F41" s="85">
        <f t="shared" si="1"/>
        <v>0</v>
      </c>
    </row>
    <row r="42" spans="2:6">
      <c r="B42" s="17"/>
      <c r="C42" s="18"/>
      <c r="D42" s="19"/>
      <c r="E42" s="65"/>
      <c r="F42" s="85">
        <f t="shared" si="1"/>
        <v>0</v>
      </c>
    </row>
    <row r="43" spans="2:6" ht="39" customHeight="1">
      <c r="B43" s="23" t="s">
        <v>61</v>
      </c>
      <c r="C43" s="24"/>
      <c r="D43" s="24"/>
      <c r="E43" s="24"/>
      <c r="F43" s="86">
        <f>SUM(F31:F42)</f>
        <v>0</v>
      </c>
    </row>
    <row r="44" spans="2:6">
      <c r="B44" s="27" t="s">
        <v>44</v>
      </c>
      <c r="C44" s="28"/>
      <c r="D44" s="28"/>
      <c r="E44" s="28"/>
      <c r="F44" s="29"/>
    </row>
    <row r="45" spans="2:6" ht="16.5" customHeight="1">
      <c r="B45" s="198"/>
      <c r="C45" s="199"/>
      <c r="D45" s="199"/>
      <c r="E45" s="199"/>
      <c r="F45" s="200"/>
    </row>
    <row r="46" spans="2:6" ht="66.75" customHeight="1">
      <c r="B46" s="201"/>
      <c r="C46" s="202"/>
      <c r="D46" s="202"/>
      <c r="E46" s="202"/>
      <c r="F46" s="203"/>
    </row>
    <row r="47" spans="2:6" ht="15.75" customHeight="1"/>
    <row r="48" spans="2:6" ht="39.75" customHeight="1">
      <c r="B48" s="68" t="s">
        <v>62</v>
      </c>
      <c r="C48" s="67"/>
      <c r="D48" s="67"/>
      <c r="E48" s="67"/>
      <c r="F48" s="69">
        <f>SUM(E22,F43)</f>
        <v>0</v>
      </c>
    </row>
  </sheetData>
  <mergeCells count="24">
    <mergeCell ref="E22:F22"/>
    <mergeCell ref="B23:F23"/>
    <mergeCell ref="B24:F25"/>
    <mergeCell ref="E17:F17"/>
    <mergeCell ref="E18:F18"/>
    <mergeCell ref="E19:F19"/>
    <mergeCell ref="E21:F21"/>
    <mergeCell ref="E20:F20"/>
    <mergeCell ref="B4:F4"/>
    <mergeCell ref="B3:F3"/>
    <mergeCell ref="B2:F2"/>
    <mergeCell ref="B28:F28"/>
    <mergeCell ref="B45:F46"/>
    <mergeCell ref="B6:F6"/>
    <mergeCell ref="E7:F7"/>
    <mergeCell ref="E8:F8"/>
    <mergeCell ref="E9:F9"/>
    <mergeCell ref="E10:F10"/>
    <mergeCell ref="E11:F11"/>
    <mergeCell ref="E12:F12"/>
    <mergeCell ref="E13:F13"/>
    <mergeCell ref="E14:F14"/>
    <mergeCell ref="E15:F15"/>
    <mergeCell ref="E16:F16"/>
  </mergeCells>
  <dataValidations count="2">
    <dataValidation type="decimal" operator="greaterThanOrEqual" allowBlank="1" showInputMessage="1" showErrorMessage="1" error="Please enter an integer" sqref="C8:E21 D30:F42" xr:uid="{92CD190A-EF4B-4C4A-A43C-F0F49CC6C448}">
      <formula1>0</formula1>
    </dataValidation>
    <dataValidation type="list" operator="greaterThanOrEqual" allowBlank="1" showInputMessage="1" showErrorMessage="1" error="Please enter an integer" sqref="C30:C42" xr:uid="{7DEE260D-EE2E-48CE-ADC8-9C7C3222A0E7}">
      <formula1>"Airfare, Busfare, Trainfare, Lodging, Per Diem, Misc"</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0B5FF-7903-4300-99C3-F55471005300}">
  <sheetPr codeName="Sheet5"/>
  <dimension ref="A1:F24"/>
  <sheetViews>
    <sheetView zoomScale="115" zoomScaleNormal="115" workbookViewId="0">
      <selection activeCell="J21" sqref="J21"/>
    </sheetView>
  </sheetViews>
  <sheetFormatPr defaultRowHeight="14.45"/>
  <cols>
    <col min="1" max="1" width="2.5703125" customWidth="1"/>
    <col min="2" max="2" width="35.28515625" customWidth="1"/>
    <col min="3" max="3" width="26" customWidth="1"/>
    <col min="4" max="4" width="29.42578125" customWidth="1"/>
    <col min="5" max="5" width="17.140625" customWidth="1"/>
    <col min="6" max="6" width="20.7109375" customWidth="1"/>
  </cols>
  <sheetData>
    <row r="1" spans="1:6">
      <c r="A1" s="2"/>
    </row>
    <row r="2" spans="1:6" ht="40.5" customHeight="1" thickBot="1">
      <c r="B2" s="183" t="s">
        <v>63</v>
      </c>
      <c r="C2" s="184"/>
      <c r="D2" s="184"/>
      <c r="E2" s="184"/>
      <c r="F2" s="185"/>
    </row>
    <row r="3" spans="1:6" ht="15" customHeight="1">
      <c r="B3" s="141" t="s">
        <v>5</v>
      </c>
      <c r="C3" s="188"/>
      <c r="D3" s="188"/>
      <c r="E3" s="188"/>
      <c r="F3" s="189"/>
    </row>
    <row r="4" spans="1:6" ht="200.45" customHeight="1">
      <c r="B4" s="224" t="s">
        <v>64</v>
      </c>
      <c r="C4" s="225"/>
      <c r="D4" s="225"/>
      <c r="E4" s="225"/>
      <c r="F4" s="226"/>
    </row>
    <row r="5" spans="1:6" ht="15" thickBot="1">
      <c r="B5" s="9"/>
      <c r="C5" s="9"/>
      <c r="D5" s="9"/>
      <c r="E5" s="9"/>
      <c r="F5" s="9"/>
    </row>
    <row r="6" spans="1:6">
      <c r="B6" s="10" t="s">
        <v>65</v>
      </c>
      <c r="C6" s="11" t="s">
        <v>66</v>
      </c>
      <c r="D6" s="11" t="s">
        <v>67</v>
      </c>
      <c r="E6" s="13" t="s">
        <v>68</v>
      </c>
      <c r="F6" s="13" t="s">
        <v>69</v>
      </c>
    </row>
    <row r="7" spans="1:6">
      <c r="B7" s="123" t="s">
        <v>70</v>
      </c>
      <c r="C7" s="113">
        <v>1</v>
      </c>
      <c r="D7" s="126">
        <v>11000</v>
      </c>
      <c r="E7" s="125" t="s">
        <v>71</v>
      </c>
      <c r="F7" s="125">
        <f>C7*D7</f>
        <v>11000</v>
      </c>
    </row>
    <row r="8" spans="1:6">
      <c r="B8" s="17"/>
      <c r="C8" s="18"/>
      <c r="D8" s="66"/>
      <c r="E8" s="31"/>
      <c r="F8" s="36">
        <f t="shared" ref="F8:F20" si="0">C8*D8</f>
        <v>0</v>
      </c>
    </row>
    <row r="9" spans="1:6">
      <c r="B9" s="17"/>
      <c r="C9" s="18"/>
      <c r="D9" s="66"/>
      <c r="E9" s="31"/>
      <c r="F9" s="36">
        <f t="shared" si="0"/>
        <v>0</v>
      </c>
    </row>
    <row r="10" spans="1:6">
      <c r="B10" s="17"/>
      <c r="C10" s="18"/>
      <c r="D10" s="66"/>
      <c r="E10" s="31"/>
      <c r="F10" s="36">
        <f t="shared" si="0"/>
        <v>0</v>
      </c>
    </row>
    <row r="11" spans="1:6">
      <c r="B11" s="17"/>
      <c r="C11" s="18"/>
      <c r="D11" s="66"/>
      <c r="E11" s="31"/>
      <c r="F11" s="36">
        <f t="shared" si="0"/>
        <v>0</v>
      </c>
    </row>
    <row r="12" spans="1:6">
      <c r="B12" s="17"/>
      <c r="C12" s="18"/>
      <c r="D12" s="66"/>
      <c r="E12" s="31"/>
      <c r="F12" s="36">
        <f t="shared" si="0"/>
        <v>0</v>
      </c>
    </row>
    <row r="13" spans="1:6">
      <c r="B13" s="17"/>
      <c r="C13" s="18"/>
      <c r="D13" s="66"/>
      <c r="E13" s="19"/>
      <c r="F13" s="36">
        <f t="shared" si="0"/>
        <v>0</v>
      </c>
    </row>
    <row r="14" spans="1:6">
      <c r="B14" s="17"/>
      <c r="C14" s="18"/>
      <c r="D14" s="66"/>
      <c r="E14" s="19"/>
      <c r="F14" s="36">
        <f t="shared" si="0"/>
        <v>0</v>
      </c>
    </row>
    <row r="15" spans="1:6">
      <c r="B15" s="17"/>
      <c r="C15" s="18"/>
      <c r="D15" s="66"/>
      <c r="E15" s="19"/>
      <c r="F15" s="36">
        <f t="shared" si="0"/>
        <v>0</v>
      </c>
    </row>
    <row r="16" spans="1:6">
      <c r="B16" s="17"/>
      <c r="C16" s="18"/>
      <c r="D16" s="66"/>
      <c r="E16" s="19"/>
      <c r="F16" s="36">
        <f t="shared" si="0"/>
        <v>0</v>
      </c>
    </row>
    <row r="17" spans="2:6">
      <c r="B17" s="17"/>
      <c r="C17" s="18"/>
      <c r="D17" s="66"/>
      <c r="E17" s="19"/>
      <c r="F17" s="36">
        <f t="shared" si="0"/>
        <v>0</v>
      </c>
    </row>
    <row r="18" spans="2:6">
      <c r="B18" s="17"/>
      <c r="C18" s="18"/>
      <c r="D18" s="66"/>
      <c r="E18" s="19"/>
      <c r="F18" s="36">
        <f t="shared" si="0"/>
        <v>0</v>
      </c>
    </row>
    <row r="19" spans="2:6">
      <c r="B19" s="17"/>
      <c r="C19" s="18"/>
      <c r="D19" s="66"/>
      <c r="E19" s="19"/>
      <c r="F19" s="36">
        <f t="shared" si="0"/>
        <v>0</v>
      </c>
    </row>
    <row r="20" spans="2:6">
      <c r="B20" s="17"/>
      <c r="C20" s="18"/>
      <c r="D20" s="66"/>
      <c r="E20" s="19"/>
      <c r="F20" s="36">
        <f t="shared" si="0"/>
        <v>0</v>
      </c>
    </row>
    <row r="21" spans="2:6" ht="33.6" customHeight="1">
      <c r="B21" s="44" t="s">
        <v>72</v>
      </c>
      <c r="C21" s="42"/>
      <c r="D21" s="42"/>
      <c r="E21" s="43"/>
      <c r="F21" s="45">
        <f>SUM(F8:F20)</f>
        <v>0</v>
      </c>
    </row>
    <row r="22" spans="2:6" ht="15" thickBot="1">
      <c r="B22" s="23" t="s">
        <v>44</v>
      </c>
      <c r="C22" s="24"/>
      <c r="D22" s="24"/>
      <c r="E22" s="24"/>
      <c r="F22" s="35"/>
    </row>
    <row r="23" spans="2:6">
      <c r="B23" s="177"/>
      <c r="C23" s="178"/>
      <c r="D23" s="178"/>
      <c r="E23" s="178"/>
      <c r="F23" s="179"/>
    </row>
    <row r="24" spans="2:6" ht="88.5" customHeight="1" thickBot="1">
      <c r="B24" s="180"/>
      <c r="C24" s="181"/>
      <c r="D24" s="181"/>
      <c r="E24" s="181"/>
      <c r="F24" s="182"/>
    </row>
  </sheetData>
  <mergeCells count="4">
    <mergeCell ref="B2:F2"/>
    <mergeCell ref="B3:F3"/>
    <mergeCell ref="B4:F4"/>
    <mergeCell ref="B23:F24"/>
  </mergeCells>
  <dataValidations count="4">
    <dataValidation operator="greaterThanOrEqual" allowBlank="1" showInputMessage="1" showErrorMessage="1" error="Please enter an integer" sqref="D7:D20 C7:C19" xr:uid="{A5787681-1CB8-49A7-B828-59D2176C1238}"/>
    <dataValidation operator="greaterThanOrEqual" allowBlank="1" showInputMessage="1" showErrorMessage="1" error="Please enter a number" sqref="E7:E20" xr:uid="{B8FC56D0-8D36-48D1-8987-02F7E513B1A1}"/>
    <dataValidation allowBlank="1" showInputMessage="1" showErrorMessage="1" error="Please click the dropdown arrow and select one of the available options." sqref="F7:F20" xr:uid="{6ADAF2D1-63E5-4272-900D-FDAED4CAA08C}"/>
    <dataValidation type="list" operator="greaterThanOrEqual" allowBlank="1" showInputMessage="1" showErrorMessage="1" error="Please enter an integer" sqref="C20" xr:uid="{DFBA5FBB-39BE-4EC8-B39B-65AAE6EFDFEF}">
      <formula1>#REF!</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03744-5E50-41A9-A711-9698E47F0D59}">
  <sheetPr codeName="Sheet6"/>
  <dimension ref="A1:F25"/>
  <sheetViews>
    <sheetView topLeftCell="A3" workbookViewId="0"/>
  </sheetViews>
  <sheetFormatPr defaultRowHeight="14.45"/>
  <cols>
    <col min="1" max="1" width="2.5703125" customWidth="1"/>
    <col min="2" max="2" width="67.28515625" bestFit="1" customWidth="1"/>
    <col min="3" max="3" width="26" customWidth="1"/>
    <col min="4" max="4" width="29.42578125" customWidth="1"/>
    <col min="5" max="5" width="17.140625" customWidth="1"/>
    <col min="6" max="6" width="35.5703125" customWidth="1"/>
  </cols>
  <sheetData>
    <row r="1" spans="1:6">
      <c r="A1" s="2"/>
    </row>
    <row r="2" spans="1:6" ht="40.5" customHeight="1" thickBot="1">
      <c r="B2" s="183" t="s">
        <v>73</v>
      </c>
      <c r="C2" s="184"/>
      <c r="D2" s="184"/>
      <c r="E2" s="184"/>
      <c r="F2" s="185"/>
    </row>
    <row r="3" spans="1:6" ht="15">
      <c r="B3" s="227" t="s">
        <v>5</v>
      </c>
      <c r="C3" s="228"/>
      <c r="D3" s="228"/>
      <c r="E3" s="228"/>
      <c r="F3" s="229"/>
    </row>
    <row r="4" spans="1:6" ht="239.25" customHeight="1">
      <c r="B4" s="230" t="s">
        <v>74</v>
      </c>
      <c r="C4" s="231"/>
      <c r="D4" s="231"/>
      <c r="E4" s="231"/>
      <c r="F4" s="232"/>
    </row>
    <row r="5" spans="1:6" ht="15" thickBot="1">
      <c r="B5" s="9"/>
      <c r="C5" s="9"/>
      <c r="D5" s="9"/>
      <c r="E5" s="9"/>
      <c r="F5" s="9"/>
    </row>
    <row r="6" spans="1:6">
      <c r="B6" s="78" t="s">
        <v>75</v>
      </c>
      <c r="C6" s="79" t="s">
        <v>66</v>
      </c>
      <c r="D6" s="79" t="s">
        <v>67</v>
      </c>
      <c r="E6" s="80" t="s">
        <v>68</v>
      </c>
      <c r="F6" s="80" t="s">
        <v>69</v>
      </c>
    </row>
    <row r="7" spans="1:6">
      <c r="B7" s="112" t="s">
        <v>76</v>
      </c>
      <c r="C7" s="113">
        <v>4</v>
      </c>
      <c r="D7" s="126">
        <v>750</v>
      </c>
      <c r="E7" s="125" t="s">
        <v>71</v>
      </c>
      <c r="F7" s="125">
        <f>C7*D7</f>
        <v>3000</v>
      </c>
    </row>
    <row r="8" spans="1:6">
      <c r="B8" s="112" t="s">
        <v>77</v>
      </c>
      <c r="C8" s="113">
        <v>10</v>
      </c>
      <c r="D8" s="126">
        <v>400</v>
      </c>
      <c r="E8" s="125" t="s">
        <v>71</v>
      </c>
      <c r="F8" s="125">
        <f>C8*D8</f>
        <v>4000</v>
      </c>
    </row>
    <row r="9" spans="1:6">
      <c r="B9" s="17"/>
      <c r="C9" s="18"/>
      <c r="D9" s="66"/>
      <c r="E9" s="31"/>
      <c r="F9" s="36">
        <f t="shared" ref="F9:F20" si="0">C9*D9</f>
        <v>0</v>
      </c>
    </row>
    <row r="10" spans="1:6">
      <c r="B10" s="17"/>
      <c r="C10" s="18"/>
      <c r="D10" s="54"/>
      <c r="E10" s="31"/>
      <c r="F10" s="36">
        <f t="shared" si="0"/>
        <v>0</v>
      </c>
    </row>
    <row r="11" spans="1:6">
      <c r="B11" s="17"/>
      <c r="C11" s="18"/>
      <c r="D11" s="54"/>
      <c r="E11" s="31"/>
      <c r="F11" s="36">
        <f t="shared" si="0"/>
        <v>0</v>
      </c>
    </row>
    <row r="12" spans="1:6">
      <c r="B12" s="17"/>
      <c r="C12" s="18"/>
      <c r="D12" s="54"/>
      <c r="E12" s="31"/>
      <c r="F12" s="36">
        <f t="shared" si="0"/>
        <v>0</v>
      </c>
    </row>
    <row r="13" spans="1:6">
      <c r="B13" s="17"/>
      <c r="C13" s="18"/>
      <c r="D13" s="54"/>
      <c r="E13" s="31"/>
      <c r="F13" s="36">
        <f t="shared" si="0"/>
        <v>0</v>
      </c>
    </row>
    <row r="14" spans="1:6">
      <c r="B14" s="17"/>
      <c r="C14" s="18"/>
      <c r="D14" s="54"/>
      <c r="E14" s="31"/>
      <c r="F14" s="36">
        <f t="shared" si="0"/>
        <v>0</v>
      </c>
    </row>
    <row r="15" spans="1:6">
      <c r="B15" s="17"/>
      <c r="C15" s="18"/>
      <c r="D15" s="54"/>
      <c r="E15" s="31"/>
      <c r="F15" s="36">
        <f t="shared" si="0"/>
        <v>0</v>
      </c>
    </row>
    <row r="16" spans="1:6">
      <c r="B16" s="17"/>
      <c r="C16" s="18"/>
      <c r="D16" s="54"/>
      <c r="E16" s="31"/>
      <c r="F16" s="36">
        <f t="shared" si="0"/>
        <v>0</v>
      </c>
    </row>
    <row r="17" spans="2:6">
      <c r="B17" s="17"/>
      <c r="C17" s="18"/>
      <c r="D17" s="54"/>
      <c r="E17" s="31"/>
      <c r="F17" s="36">
        <f t="shared" si="0"/>
        <v>0</v>
      </c>
    </row>
    <row r="18" spans="2:6">
      <c r="B18" s="17"/>
      <c r="C18" s="18"/>
      <c r="D18" s="54"/>
      <c r="E18" s="31"/>
      <c r="F18" s="36">
        <f t="shared" si="0"/>
        <v>0</v>
      </c>
    </row>
    <row r="19" spans="2:6">
      <c r="B19" s="17"/>
      <c r="C19" s="18"/>
      <c r="D19" s="54"/>
      <c r="E19" s="31"/>
      <c r="F19" s="36">
        <f t="shared" si="0"/>
        <v>0</v>
      </c>
    </row>
    <row r="20" spans="2:6">
      <c r="B20" s="17"/>
      <c r="C20" s="18"/>
      <c r="D20" s="54"/>
      <c r="E20" s="31"/>
      <c r="F20" s="36">
        <f t="shared" si="0"/>
        <v>0</v>
      </c>
    </row>
    <row r="21" spans="2:6">
      <c r="B21" s="17"/>
      <c r="C21" s="18"/>
      <c r="D21" s="54"/>
      <c r="E21" s="19"/>
      <c r="F21" s="36">
        <f>C21*D21</f>
        <v>0</v>
      </c>
    </row>
    <row r="22" spans="2:6" ht="33.6" customHeight="1" thickBot="1">
      <c r="B22" s="23" t="s">
        <v>78</v>
      </c>
      <c r="C22" s="24"/>
      <c r="D22" s="24"/>
      <c r="E22" s="25"/>
      <c r="F22" s="46">
        <f>SUM(F9:F21)</f>
        <v>0</v>
      </c>
    </row>
    <row r="23" spans="2:6">
      <c r="B23" s="32" t="s">
        <v>44</v>
      </c>
      <c r="C23" s="33"/>
      <c r="D23" s="33"/>
      <c r="E23" s="33"/>
      <c r="F23" s="34"/>
    </row>
    <row r="24" spans="2:6" ht="14.45" customHeight="1">
      <c r="B24" s="198"/>
      <c r="C24" s="199"/>
      <c r="D24" s="199"/>
      <c r="E24" s="199"/>
      <c r="F24" s="200"/>
    </row>
    <row r="25" spans="2:6" ht="97.5" customHeight="1">
      <c r="B25" s="201"/>
      <c r="C25" s="202"/>
      <c r="D25" s="202"/>
      <c r="E25" s="202"/>
      <c r="F25" s="203"/>
    </row>
  </sheetData>
  <mergeCells count="4">
    <mergeCell ref="B2:F2"/>
    <mergeCell ref="B3:F3"/>
    <mergeCell ref="B4:F4"/>
    <mergeCell ref="B24:F25"/>
  </mergeCells>
  <dataValidations count="4">
    <dataValidation allowBlank="1" showInputMessage="1" showErrorMessage="1" error="Please click the dropdown arrow and select one of the available options." sqref="F7:F21" xr:uid="{602AB20D-0DD9-426F-9FFD-2C043AD31081}"/>
    <dataValidation operator="greaterThanOrEqual" allowBlank="1" showInputMessage="1" showErrorMessage="1" error="Please enter a number" sqref="E7:E21" xr:uid="{56648CF3-56A0-4A0A-87E6-30656D45DF7C}"/>
    <dataValidation operator="greaterThanOrEqual" allowBlank="1" showInputMessage="1" showErrorMessage="1" error="Please enter an integer" sqref="C8:C20 D8:D21" xr:uid="{C61C78E1-713B-46E8-AABA-5FE33A549C6C}"/>
    <dataValidation type="list" operator="greaterThanOrEqual" allowBlank="1" showInputMessage="1" showErrorMessage="1" error="Please enter an integer" sqref="C21" xr:uid="{BEEAFF3B-E625-4295-A277-8806BC4555EE}">
      <formula1>#REF!</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49529-83EF-4AFE-B33A-E3A3EA2C6437}">
  <sheetPr codeName="Sheet7"/>
  <dimension ref="A1:F25"/>
  <sheetViews>
    <sheetView workbookViewId="0">
      <selection activeCell="D15" sqref="D15"/>
    </sheetView>
  </sheetViews>
  <sheetFormatPr defaultRowHeight="14.45"/>
  <cols>
    <col min="1" max="1" width="2.5703125" customWidth="1"/>
    <col min="2" max="2" width="53.140625" customWidth="1"/>
    <col min="3" max="3" width="72.85546875" customWidth="1"/>
    <col min="4" max="4" width="34" bestFit="1" customWidth="1"/>
    <col min="5" max="5" width="22" customWidth="1"/>
    <col min="6" max="6" width="17.85546875" customWidth="1"/>
  </cols>
  <sheetData>
    <row r="1" spans="1:6">
      <c r="A1" s="2"/>
    </row>
    <row r="2" spans="1:6" ht="40.5" customHeight="1" thickBot="1">
      <c r="B2" s="233" t="s">
        <v>79</v>
      </c>
      <c r="C2" s="184"/>
      <c r="D2" s="184"/>
      <c r="E2" s="184"/>
      <c r="F2" s="185"/>
    </row>
    <row r="3" spans="1:6" ht="15" customHeight="1">
      <c r="B3" s="141" t="s">
        <v>5</v>
      </c>
      <c r="C3" s="188"/>
      <c r="D3" s="188"/>
      <c r="E3" s="188"/>
      <c r="F3" s="189"/>
    </row>
    <row r="4" spans="1:6" ht="241.5" customHeight="1">
      <c r="B4" s="224" t="s">
        <v>80</v>
      </c>
      <c r="C4" s="225"/>
      <c r="D4" s="225"/>
      <c r="E4" s="225"/>
      <c r="F4" s="226"/>
    </row>
    <row r="5" spans="1:6">
      <c r="B5" s="9"/>
      <c r="C5" s="9"/>
      <c r="D5" s="9"/>
      <c r="E5" s="9"/>
      <c r="F5" s="9"/>
    </row>
    <row r="6" spans="1:6" ht="17.45">
      <c r="B6" s="183" t="s">
        <v>81</v>
      </c>
      <c r="C6" s="184"/>
      <c r="D6" s="184"/>
      <c r="E6" s="184"/>
      <c r="F6" s="185"/>
    </row>
    <row r="7" spans="1:6">
      <c r="B7" s="10" t="s">
        <v>82</v>
      </c>
      <c r="C7" s="11" t="s">
        <v>83</v>
      </c>
      <c r="D7" s="11" t="s">
        <v>9</v>
      </c>
      <c r="E7" s="12" t="s">
        <v>68</v>
      </c>
      <c r="F7" s="13" t="s">
        <v>69</v>
      </c>
    </row>
    <row r="8" spans="1:6">
      <c r="B8" s="112" t="s">
        <v>84</v>
      </c>
      <c r="C8" s="113" t="s">
        <v>85</v>
      </c>
      <c r="D8" s="127">
        <v>50000</v>
      </c>
      <c r="E8" s="115" t="s">
        <v>71</v>
      </c>
      <c r="F8" s="125">
        <f>D8</f>
        <v>50000</v>
      </c>
    </row>
    <row r="9" spans="1:6">
      <c r="B9" s="17"/>
      <c r="C9" s="18"/>
      <c r="D9" s="54"/>
      <c r="E9" s="19"/>
      <c r="F9" s="36">
        <f t="shared" ref="F9:F21" si="0">D9</f>
        <v>0</v>
      </c>
    </row>
    <row r="10" spans="1:6">
      <c r="B10" s="17"/>
      <c r="C10" s="18"/>
      <c r="D10" s="54"/>
      <c r="E10" s="19"/>
      <c r="F10" s="36">
        <f t="shared" si="0"/>
        <v>0</v>
      </c>
    </row>
    <row r="11" spans="1:6">
      <c r="B11" s="17"/>
      <c r="C11" s="18"/>
      <c r="D11" s="54"/>
      <c r="E11" s="19"/>
      <c r="F11" s="36">
        <f t="shared" si="0"/>
        <v>0</v>
      </c>
    </row>
    <row r="12" spans="1:6">
      <c r="B12" s="17"/>
      <c r="C12" s="18"/>
      <c r="D12" s="54"/>
      <c r="E12" s="19"/>
      <c r="F12" s="36">
        <f t="shared" si="0"/>
        <v>0</v>
      </c>
    </row>
    <row r="13" spans="1:6">
      <c r="B13" s="17"/>
      <c r="C13" s="18"/>
      <c r="D13" s="54"/>
      <c r="E13" s="19"/>
      <c r="F13" s="36">
        <f t="shared" si="0"/>
        <v>0</v>
      </c>
    </row>
    <row r="14" spans="1:6">
      <c r="B14" s="17"/>
      <c r="C14" s="18"/>
      <c r="D14" s="54"/>
      <c r="E14" s="19"/>
      <c r="F14" s="36">
        <f t="shared" si="0"/>
        <v>0</v>
      </c>
    </row>
    <row r="15" spans="1:6">
      <c r="B15" s="17"/>
      <c r="C15" s="18"/>
      <c r="D15" s="54"/>
      <c r="E15" s="19"/>
      <c r="F15" s="36">
        <f t="shared" si="0"/>
        <v>0</v>
      </c>
    </row>
    <row r="16" spans="1:6">
      <c r="B16" s="17"/>
      <c r="C16" s="18"/>
      <c r="D16" s="54"/>
      <c r="E16" s="19"/>
      <c r="F16" s="36">
        <f t="shared" si="0"/>
        <v>0</v>
      </c>
    </row>
    <row r="17" spans="2:6">
      <c r="B17" s="17"/>
      <c r="C17" s="18"/>
      <c r="D17" s="54"/>
      <c r="E17" s="19"/>
      <c r="F17" s="36">
        <f t="shared" si="0"/>
        <v>0</v>
      </c>
    </row>
    <row r="18" spans="2:6">
      <c r="B18" s="17"/>
      <c r="C18" s="18"/>
      <c r="D18" s="54"/>
      <c r="E18" s="19"/>
      <c r="F18" s="36">
        <f t="shared" si="0"/>
        <v>0</v>
      </c>
    </row>
    <row r="19" spans="2:6">
      <c r="B19" s="17"/>
      <c r="C19" s="18"/>
      <c r="D19" s="54"/>
      <c r="E19" s="19"/>
      <c r="F19" s="36">
        <f t="shared" si="0"/>
        <v>0</v>
      </c>
    </row>
    <row r="20" spans="2:6">
      <c r="B20" s="17"/>
      <c r="C20" s="18"/>
      <c r="D20" s="54"/>
      <c r="E20" s="19"/>
      <c r="F20" s="36">
        <f t="shared" si="0"/>
        <v>0</v>
      </c>
    </row>
    <row r="21" spans="2:6">
      <c r="B21" s="17"/>
      <c r="C21" s="18"/>
      <c r="D21" s="54"/>
      <c r="E21" s="19"/>
      <c r="F21" s="36">
        <f t="shared" si="0"/>
        <v>0</v>
      </c>
    </row>
    <row r="22" spans="2:6" ht="33.6" customHeight="1" thickBot="1">
      <c r="B22" s="23" t="s">
        <v>86</v>
      </c>
      <c r="C22" s="24"/>
      <c r="D22" s="24"/>
      <c r="E22" s="25"/>
      <c r="F22" s="46">
        <f>SUM(F9:F21)</f>
        <v>0</v>
      </c>
    </row>
    <row r="23" spans="2:6" ht="15" thickBot="1">
      <c r="B23" s="32" t="s">
        <v>44</v>
      </c>
      <c r="C23" s="33"/>
      <c r="D23" s="33"/>
      <c r="E23" s="33"/>
      <c r="F23" s="34"/>
    </row>
    <row r="24" spans="2:6">
      <c r="B24" s="177"/>
      <c r="C24" s="178"/>
      <c r="D24" s="178"/>
      <c r="E24" s="178"/>
      <c r="F24" s="179"/>
    </row>
    <row r="25" spans="2:6" ht="60.75" customHeight="1" thickBot="1">
      <c r="B25" s="180"/>
      <c r="C25" s="181"/>
      <c r="D25" s="181"/>
      <c r="E25" s="181"/>
      <c r="F25" s="182"/>
    </row>
  </sheetData>
  <mergeCells count="5">
    <mergeCell ref="B2:F2"/>
    <mergeCell ref="B3:F3"/>
    <mergeCell ref="B4:F4"/>
    <mergeCell ref="B24:F25"/>
    <mergeCell ref="B6:F6"/>
  </mergeCells>
  <dataValidations count="4">
    <dataValidation operator="greaterThanOrEqual" allowBlank="1" showInputMessage="1" showErrorMessage="1" error="Please enter an integer" sqref="D8:D21 C8:C20" xr:uid="{EC0E97C5-7D50-4E7F-8DD7-CFBCD5755791}"/>
    <dataValidation operator="greaterThanOrEqual" allowBlank="1" showInputMessage="1" showErrorMessage="1" error="Please enter a number" sqref="E8:E21" xr:uid="{ACFF0038-57DE-46F7-B238-8EF31ACB9462}"/>
    <dataValidation allowBlank="1" showInputMessage="1" showErrorMessage="1" error="Please click the dropdown arrow and select one of the available options." sqref="F8:F21" xr:uid="{22808269-997D-4E2B-AF56-B84EE63C9B56}"/>
    <dataValidation type="list" operator="greaterThanOrEqual" allowBlank="1" showInputMessage="1" showErrorMessage="1" error="Please enter an integer" sqref="C21" xr:uid="{D72C2778-A75F-4540-9054-057D738AE8EC}">
      <formula1>#REF!</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7298D-9582-4F6A-B8E1-0117525D1A4F}">
  <sheetPr codeName="Sheet11"/>
  <dimension ref="A1:F25"/>
  <sheetViews>
    <sheetView workbookViewId="0">
      <selection activeCell="D17" sqref="D17"/>
    </sheetView>
  </sheetViews>
  <sheetFormatPr defaultRowHeight="14.45"/>
  <cols>
    <col min="1" max="1" width="2.5703125" customWidth="1"/>
    <col min="2" max="2" width="53.140625" customWidth="1"/>
    <col min="3" max="3" width="72.85546875" customWidth="1"/>
    <col min="4" max="4" width="34" bestFit="1" customWidth="1"/>
    <col min="5" max="5" width="22" customWidth="1"/>
    <col min="6" max="6" width="17.85546875" customWidth="1"/>
  </cols>
  <sheetData>
    <row r="1" spans="1:6" ht="15" thickBot="1">
      <c r="A1" s="2"/>
    </row>
    <row r="2" spans="1:6" ht="40.5" customHeight="1">
      <c r="B2" s="183" t="s">
        <v>87</v>
      </c>
      <c r="C2" s="184"/>
      <c r="D2" s="184"/>
      <c r="E2" s="184"/>
      <c r="F2" s="185"/>
    </row>
    <row r="3" spans="1:6" ht="15" customHeight="1">
      <c r="B3" s="141" t="s">
        <v>5</v>
      </c>
      <c r="C3" s="188"/>
      <c r="D3" s="188"/>
      <c r="E3" s="188"/>
      <c r="F3" s="189"/>
    </row>
    <row r="4" spans="1:6" ht="220.5" customHeight="1" thickBot="1">
      <c r="B4" s="224" t="s">
        <v>88</v>
      </c>
      <c r="C4" s="225"/>
      <c r="D4" s="225"/>
      <c r="E4" s="225"/>
      <c r="F4" s="226"/>
    </row>
    <row r="5" spans="1:6" ht="15" thickBot="1">
      <c r="B5" s="9"/>
      <c r="C5" s="9"/>
      <c r="D5" s="9"/>
      <c r="E5" s="9"/>
      <c r="F5" s="9"/>
    </row>
    <row r="6" spans="1:6" ht="17.45">
      <c r="B6" s="183" t="s">
        <v>87</v>
      </c>
      <c r="C6" s="184"/>
      <c r="D6" s="184"/>
      <c r="E6" s="184"/>
      <c r="F6" s="185"/>
    </row>
    <row r="7" spans="1:6">
      <c r="B7" s="10" t="s">
        <v>89</v>
      </c>
      <c r="C7" s="11" t="s">
        <v>83</v>
      </c>
      <c r="D7" s="11" t="s">
        <v>9</v>
      </c>
      <c r="E7" s="12" t="s">
        <v>68</v>
      </c>
      <c r="F7" s="13" t="s">
        <v>69</v>
      </c>
    </row>
    <row r="8" spans="1:6" ht="46.5" customHeight="1">
      <c r="B8" s="128" t="s">
        <v>90</v>
      </c>
      <c r="C8" s="113" t="s">
        <v>91</v>
      </c>
      <c r="D8" s="127">
        <v>60000</v>
      </c>
      <c r="E8" s="115" t="s">
        <v>92</v>
      </c>
      <c r="F8" s="125">
        <f>D8</f>
        <v>60000</v>
      </c>
    </row>
    <row r="9" spans="1:6">
      <c r="B9" s="17"/>
      <c r="C9" s="18"/>
      <c r="D9" s="54"/>
      <c r="E9" s="19"/>
      <c r="F9" s="36">
        <f t="shared" ref="F9:F21" si="0">D9</f>
        <v>0</v>
      </c>
    </row>
    <row r="10" spans="1:6">
      <c r="B10" s="17"/>
      <c r="C10" s="18"/>
      <c r="D10" s="54"/>
      <c r="E10" s="19"/>
      <c r="F10" s="36">
        <f t="shared" si="0"/>
        <v>0</v>
      </c>
    </row>
    <row r="11" spans="1:6">
      <c r="B11" s="17"/>
      <c r="C11" s="18"/>
      <c r="D11" s="54"/>
      <c r="E11" s="19"/>
      <c r="F11" s="36">
        <f t="shared" si="0"/>
        <v>0</v>
      </c>
    </row>
    <row r="12" spans="1:6">
      <c r="B12" s="17"/>
      <c r="C12" s="18"/>
      <c r="D12" s="54"/>
      <c r="E12" s="19"/>
      <c r="F12" s="36">
        <f t="shared" si="0"/>
        <v>0</v>
      </c>
    </row>
    <row r="13" spans="1:6">
      <c r="B13" s="17"/>
      <c r="C13" s="18"/>
      <c r="D13" s="54"/>
      <c r="E13" s="19"/>
      <c r="F13" s="36">
        <f t="shared" si="0"/>
        <v>0</v>
      </c>
    </row>
    <row r="14" spans="1:6">
      <c r="B14" s="17"/>
      <c r="C14" s="18"/>
      <c r="D14" s="54"/>
      <c r="E14" s="19"/>
      <c r="F14" s="36">
        <f t="shared" si="0"/>
        <v>0</v>
      </c>
    </row>
    <row r="15" spans="1:6">
      <c r="B15" s="17"/>
      <c r="C15" s="18"/>
      <c r="D15" s="54"/>
      <c r="E15" s="19"/>
      <c r="F15" s="36">
        <f t="shared" si="0"/>
        <v>0</v>
      </c>
    </row>
    <row r="16" spans="1:6">
      <c r="B16" s="17"/>
      <c r="C16" s="18"/>
      <c r="D16" s="54"/>
      <c r="E16" s="19"/>
      <c r="F16" s="36">
        <f t="shared" si="0"/>
        <v>0</v>
      </c>
    </row>
    <row r="17" spans="2:6">
      <c r="B17" s="17"/>
      <c r="C17" s="18"/>
      <c r="D17" s="54"/>
      <c r="E17" s="19"/>
      <c r="F17" s="36">
        <f t="shared" si="0"/>
        <v>0</v>
      </c>
    </row>
    <row r="18" spans="2:6">
      <c r="B18" s="17"/>
      <c r="C18" s="18"/>
      <c r="D18" s="54"/>
      <c r="E18" s="19"/>
      <c r="F18" s="36">
        <f t="shared" si="0"/>
        <v>0</v>
      </c>
    </row>
    <row r="19" spans="2:6">
      <c r="B19" s="17"/>
      <c r="C19" s="18"/>
      <c r="D19" s="54"/>
      <c r="E19" s="19"/>
      <c r="F19" s="36">
        <f t="shared" si="0"/>
        <v>0</v>
      </c>
    </row>
    <row r="20" spans="2:6">
      <c r="B20" s="17"/>
      <c r="C20" s="18"/>
      <c r="D20" s="54"/>
      <c r="E20" s="19"/>
      <c r="F20" s="36">
        <f t="shared" si="0"/>
        <v>0</v>
      </c>
    </row>
    <row r="21" spans="2:6">
      <c r="B21" s="17"/>
      <c r="C21" s="18"/>
      <c r="D21" s="54"/>
      <c r="E21" s="19"/>
      <c r="F21" s="36">
        <f t="shared" si="0"/>
        <v>0</v>
      </c>
    </row>
    <row r="22" spans="2:6" ht="33.6" customHeight="1" thickBot="1">
      <c r="B22" s="23" t="s">
        <v>93</v>
      </c>
      <c r="C22" s="24"/>
      <c r="D22" s="24"/>
      <c r="E22" s="25"/>
      <c r="F22" s="46">
        <f>SUM(F9:F21)</f>
        <v>0</v>
      </c>
    </row>
    <row r="23" spans="2:6" ht="15" thickBot="1">
      <c r="B23" s="32" t="s">
        <v>44</v>
      </c>
      <c r="C23" s="33"/>
      <c r="D23" s="33"/>
      <c r="E23" s="33"/>
      <c r="F23" s="34"/>
    </row>
    <row r="24" spans="2:6">
      <c r="B24" s="177"/>
      <c r="C24" s="178"/>
      <c r="D24" s="178"/>
      <c r="E24" s="178"/>
      <c r="F24" s="179"/>
    </row>
    <row r="25" spans="2:6" ht="60.75" customHeight="1" thickBot="1">
      <c r="B25" s="180"/>
      <c r="C25" s="181"/>
      <c r="D25" s="181"/>
      <c r="E25" s="181"/>
      <c r="F25" s="182"/>
    </row>
  </sheetData>
  <mergeCells count="5">
    <mergeCell ref="B2:F2"/>
    <mergeCell ref="B3:F3"/>
    <mergeCell ref="B4:F4"/>
    <mergeCell ref="B6:F6"/>
    <mergeCell ref="B24:F25"/>
  </mergeCells>
  <dataValidations count="4">
    <dataValidation type="list" operator="greaterThanOrEqual" allowBlank="1" showInputMessage="1" showErrorMessage="1" error="Please enter an integer" sqref="C21" xr:uid="{3FD2EBEA-9736-49D9-9644-A2C99A1E97D4}">
      <formula1>#REF!</formula1>
    </dataValidation>
    <dataValidation allowBlank="1" showInputMessage="1" showErrorMessage="1" error="Please click the dropdown arrow and select one of the available options." sqref="F8:F21" xr:uid="{86CCAF64-7F6F-473E-B4A5-8D7BA12967D5}"/>
    <dataValidation operator="greaterThanOrEqual" allowBlank="1" showInputMessage="1" showErrorMessage="1" error="Please enter a number" sqref="E8:E21" xr:uid="{900273AF-08A0-4F51-AB5C-D8F5164BEB48}"/>
    <dataValidation operator="greaterThanOrEqual" allowBlank="1" showInputMessage="1" showErrorMessage="1" error="Please enter an integer" sqref="D8:D21 C8:C20" xr:uid="{9DBAA9A2-25EA-416A-A67C-94728361341A}"/>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0B3C9-7B89-4A86-B04D-8A259302EC35}">
  <sheetPr codeName="Sheet8"/>
  <dimension ref="A1:F24"/>
  <sheetViews>
    <sheetView topLeftCell="A3" workbookViewId="0">
      <selection activeCell="D17" sqref="D17"/>
    </sheetView>
  </sheetViews>
  <sheetFormatPr defaultRowHeight="14.45"/>
  <cols>
    <col min="1" max="1" width="2.5703125" customWidth="1"/>
    <col min="2" max="2" width="53.140625" customWidth="1"/>
    <col min="3" max="3" width="72.85546875" customWidth="1"/>
    <col min="4" max="4" width="29.42578125" customWidth="1"/>
    <col min="5" max="5" width="22" customWidth="1"/>
    <col min="6" max="6" width="17.85546875" customWidth="1"/>
  </cols>
  <sheetData>
    <row r="1" spans="1:6">
      <c r="A1" s="2"/>
    </row>
    <row r="2" spans="1:6" ht="40.5" customHeight="1" thickBot="1">
      <c r="B2" s="183" t="s">
        <v>94</v>
      </c>
      <c r="C2" s="184"/>
      <c r="D2" s="184"/>
      <c r="E2" s="184"/>
      <c r="F2" s="185"/>
    </row>
    <row r="3" spans="1:6" ht="15" customHeight="1">
      <c r="B3" s="141" t="s">
        <v>5</v>
      </c>
      <c r="C3" s="188"/>
      <c r="D3" s="188"/>
      <c r="E3" s="188"/>
      <c r="F3" s="189"/>
    </row>
    <row r="4" spans="1:6" ht="152.44999999999999" customHeight="1" thickBot="1">
      <c r="B4" s="224" t="s">
        <v>95</v>
      </c>
      <c r="C4" s="225"/>
      <c r="D4" s="225"/>
      <c r="E4" s="225"/>
      <c r="F4" s="226"/>
    </row>
    <row r="5" spans="1:6">
      <c r="B5" s="9"/>
      <c r="C5" s="9"/>
      <c r="D5" s="9"/>
      <c r="E5" s="9"/>
      <c r="F5" s="9"/>
    </row>
    <row r="6" spans="1:6">
      <c r="B6" s="89" t="s">
        <v>96</v>
      </c>
      <c r="C6" s="90" t="s">
        <v>97</v>
      </c>
      <c r="D6" s="90" t="s">
        <v>98</v>
      </c>
      <c r="E6" s="91" t="s">
        <v>36</v>
      </c>
      <c r="F6" s="92" t="s">
        <v>69</v>
      </c>
    </row>
    <row r="7" spans="1:6" ht="23.25" customHeight="1">
      <c r="B7" s="123" t="s">
        <v>99</v>
      </c>
      <c r="C7" s="113" t="s">
        <v>100</v>
      </c>
      <c r="D7" s="129">
        <v>5000</v>
      </c>
      <c r="E7" s="130">
        <v>0.1</v>
      </c>
      <c r="F7" s="131">
        <f>D7*E7</f>
        <v>500</v>
      </c>
    </row>
    <row r="8" spans="1:6" ht="50.25" customHeight="1">
      <c r="B8" s="123" t="s">
        <v>101</v>
      </c>
      <c r="C8" s="132" t="s">
        <v>102</v>
      </c>
      <c r="D8" s="129">
        <v>100</v>
      </c>
      <c r="E8" s="130">
        <v>180</v>
      </c>
      <c r="F8" s="131">
        <f>D8*E8</f>
        <v>18000</v>
      </c>
    </row>
    <row r="9" spans="1:6">
      <c r="B9" s="60"/>
      <c r="C9" s="18"/>
      <c r="D9" s="88"/>
      <c r="E9" s="87"/>
      <c r="F9" s="93">
        <f t="shared" ref="F9:F20" si="0">D9*E9</f>
        <v>0</v>
      </c>
    </row>
    <row r="10" spans="1:6">
      <c r="B10" s="60"/>
      <c r="C10" s="18"/>
      <c r="D10" s="88"/>
      <c r="E10" s="87"/>
      <c r="F10" s="93">
        <f t="shared" si="0"/>
        <v>0</v>
      </c>
    </row>
    <row r="11" spans="1:6">
      <c r="B11" s="60"/>
      <c r="C11" s="18"/>
      <c r="D11" s="88"/>
      <c r="E11" s="87"/>
      <c r="F11" s="93">
        <f t="shared" si="0"/>
        <v>0</v>
      </c>
    </row>
    <row r="12" spans="1:6">
      <c r="B12" s="60"/>
      <c r="C12" s="18"/>
      <c r="D12" s="88"/>
      <c r="E12" s="87"/>
      <c r="F12" s="93">
        <f t="shared" si="0"/>
        <v>0</v>
      </c>
    </row>
    <row r="13" spans="1:6">
      <c r="B13" s="60"/>
      <c r="C13" s="18"/>
      <c r="D13" s="88"/>
      <c r="E13" s="87"/>
      <c r="F13" s="93">
        <f t="shared" si="0"/>
        <v>0</v>
      </c>
    </row>
    <row r="14" spans="1:6">
      <c r="B14" s="60"/>
      <c r="C14" s="18"/>
      <c r="D14" s="88"/>
      <c r="E14" s="87"/>
      <c r="F14" s="93">
        <f t="shared" si="0"/>
        <v>0</v>
      </c>
    </row>
    <row r="15" spans="1:6">
      <c r="B15" s="60"/>
      <c r="C15" s="18"/>
      <c r="D15" s="18"/>
      <c r="E15" s="22"/>
      <c r="F15" s="93">
        <f t="shared" si="0"/>
        <v>0</v>
      </c>
    </row>
    <row r="16" spans="1:6">
      <c r="B16" s="60"/>
      <c r="C16" s="18"/>
      <c r="D16" s="18"/>
      <c r="E16" s="19"/>
      <c r="F16" s="93">
        <f t="shared" si="0"/>
        <v>0</v>
      </c>
    </row>
    <row r="17" spans="2:6">
      <c r="B17" s="60"/>
      <c r="C17" s="18"/>
      <c r="D17" s="18"/>
      <c r="E17" s="19"/>
      <c r="F17" s="93">
        <f t="shared" si="0"/>
        <v>0</v>
      </c>
    </row>
    <row r="18" spans="2:6">
      <c r="B18" s="60"/>
      <c r="C18" s="18"/>
      <c r="D18" s="18"/>
      <c r="E18" s="19"/>
      <c r="F18" s="93">
        <f t="shared" si="0"/>
        <v>0</v>
      </c>
    </row>
    <row r="19" spans="2:6">
      <c r="B19" s="60"/>
      <c r="C19" s="18"/>
      <c r="D19" s="18"/>
      <c r="E19" s="19"/>
      <c r="F19" s="93">
        <f t="shared" si="0"/>
        <v>0</v>
      </c>
    </row>
    <row r="20" spans="2:6">
      <c r="B20" s="94"/>
      <c r="C20" s="95"/>
      <c r="D20" s="95"/>
      <c r="E20" s="96"/>
      <c r="F20" s="93">
        <f t="shared" si="0"/>
        <v>0</v>
      </c>
    </row>
    <row r="21" spans="2:6" ht="33.6" customHeight="1">
      <c r="B21" s="97" t="s">
        <v>103</v>
      </c>
      <c r="C21" s="98"/>
      <c r="D21" s="98"/>
      <c r="E21" s="99"/>
      <c r="F21" s="46">
        <f>SUM(F9:F20)</f>
        <v>0</v>
      </c>
    </row>
    <row r="22" spans="2:6" ht="15" thickBot="1">
      <c r="B22" s="23" t="s">
        <v>44</v>
      </c>
      <c r="C22" s="24"/>
      <c r="D22" s="24"/>
      <c r="E22" s="24"/>
      <c r="F22" s="35"/>
    </row>
    <row r="23" spans="2:6">
      <c r="B23" s="177"/>
      <c r="C23" s="178"/>
      <c r="D23" s="178"/>
      <c r="E23" s="178"/>
      <c r="F23" s="179"/>
    </row>
    <row r="24" spans="2:6" ht="43.5" customHeight="1" thickBot="1">
      <c r="B24" s="180"/>
      <c r="C24" s="181"/>
      <c r="D24" s="181"/>
      <c r="E24" s="181"/>
      <c r="F24" s="182"/>
    </row>
  </sheetData>
  <mergeCells count="4">
    <mergeCell ref="B2:F2"/>
    <mergeCell ref="B3:F3"/>
    <mergeCell ref="B4:F4"/>
    <mergeCell ref="B23:F24"/>
  </mergeCells>
  <dataValidations count="4">
    <dataValidation operator="greaterThanOrEqual" allowBlank="1" showInputMessage="1" showErrorMessage="1" error="Please enter an integer" sqref="C7:C19 D7:D20" xr:uid="{6AAA991D-4C12-4F38-81B0-1FCB60B6CC6C}"/>
    <dataValidation operator="greaterThanOrEqual" allowBlank="1" showInputMessage="1" showErrorMessage="1" error="Please enter a number" sqref="E7:E20" xr:uid="{724F5BF9-9729-4CE7-B5C1-9D4D23C7E268}"/>
    <dataValidation allowBlank="1" showInputMessage="1" showErrorMessage="1" error="Please click the dropdown arrow and select one of the available options." sqref="F7:F20" xr:uid="{3658EF12-0EDE-4928-983D-B518E9E78960}"/>
    <dataValidation type="list" operator="greaterThanOrEqual" allowBlank="1" showInputMessage="1" showErrorMessage="1" error="Please enter an integer" sqref="C20" xr:uid="{64D81B26-7A1A-4FF3-A82B-EEA2CEFA6C92}">
      <formula1>#REF!</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1DF75D6D8BE744B69F0F617B1B43CE" ma:contentTypeVersion="6" ma:contentTypeDescription="Create a new document." ma:contentTypeScope="" ma:versionID="8e373719edaddb417a9d18a732d587e2">
  <xsd:schema xmlns:xsd="http://www.w3.org/2001/XMLSchema" xmlns:xs="http://www.w3.org/2001/XMLSchema" xmlns:p="http://schemas.microsoft.com/office/2006/metadata/properties" xmlns:ns2="283552fe-9bed-4629-ace5-20a4b573d3e9" xmlns:ns3="9f4a12b3-ee1a-487c-9905-0affdff6acb0" targetNamespace="http://schemas.microsoft.com/office/2006/metadata/properties" ma:root="true" ma:fieldsID="7cb7e1382b19dbe0166f2a596ac6262a" ns2:_="" ns3:_="">
    <xsd:import namespace="283552fe-9bed-4629-ace5-20a4b573d3e9"/>
    <xsd:import namespace="9f4a12b3-ee1a-487c-9905-0affdff6acb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3552fe-9bed-4629-ace5-20a4b573d3e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f4a12b3-ee1a-487c-9905-0affdff6acb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8D8D98-9CA6-464F-8AEC-970BBA58C0CA}"/>
</file>

<file path=customXml/itemProps2.xml><?xml version="1.0" encoding="utf-8"?>
<ds:datastoreItem xmlns:ds="http://schemas.openxmlformats.org/officeDocument/2006/customXml" ds:itemID="{F04FB288-0E2E-4908-9618-2C72B0DB8898}"/>
</file>

<file path=customXml/itemProps3.xml><?xml version="1.0" encoding="utf-8"?>
<ds:datastoreItem xmlns:ds="http://schemas.openxmlformats.org/officeDocument/2006/customXml" ds:itemID="{B43CBAAC-721F-47E4-93AB-E62137CE359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Chae Kim</dc:creator>
  <cp:keywords/>
  <dc:description/>
  <cp:lastModifiedBy>Banh, Alex@CIO</cp:lastModifiedBy>
  <cp:revision/>
  <dcterms:created xsi:type="dcterms:W3CDTF">2024-10-08T16:14:32Z</dcterms:created>
  <dcterms:modified xsi:type="dcterms:W3CDTF">2025-03-25T21:53:33Z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0x010100E41DF75D6D8BE744B69F0F617B1B43CE</vt:lpwstr>
  </property>
</Properties>
</file>